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138" i="1"/>
  <c r="L119" i="1"/>
  <c r="L100" i="1"/>
  <c r="L81" i="1"/>
  <c r="L62" i="1"/>
  <c r="L43" i="1"/>
  <c r="L24" i="1"/>
  <c r="J195" i="1"/>
  <c r="I195" i="1"/>
  <c r="H195" i="1"/>
  <c r="G195" i="1"/>
  <c r="I176" i="1"/>
  <c r="J176" i="1"/>
  <c r="H176" i="1"/>
  <c r="G176" i="1"/>
  <c r="I157" i="1"/>
  <c r="G157" i="1"/>
  <c r="J157" i="1"/>
  <c r="H157" i="1"/>
  <c r="J138" i="1"/>
  <c r="I138" i="1"/>
  <c r="H138" i="1"/>
  <c r="G138" i="1"/>
  <c r="I119" i="1"/>
  <c r="J119" i="1"/>
  <c r="G119" i="1"/>
  <c r="J100" i="1"/>
  <c r="I100" i="1"/>
  <c r="H100" i="1"/>
  <c r="G100" i="1"/>
  <c r="F100" i="1"/>
  <c r="I62" i="1"/>
  <c r="H62" i="1"/>
  <c r="J62" i="1"/>
  <c r="F62" i="1"/>
  <c r="J43" i="1"/>
  <c r="I43" i="1"/>
  <c r="H43" i="1"/>
  <c r="G43" i="1"/>
  <c r="F43" i="1"/>
  <c r="J81" i="1"/>
  <c r="F81" i="1"/>
  <c r="H81" i="1"/>
  <c r="G81" i="1"/>
  <c r="I81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F196" i="1"/>
  <c r="I196" i="1"/>
  <c r="J196" i="1"/>
</calcChain>
</file>

<file path=xl/sharedStrings.xml><?xml version="1.0" encoding="utf-8"?>
<sst xmlns="http://schemas.openxmlformats.org/spreadsheetml/2006/main" count="283" uniqueCount="105">
  <si>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</si>
  <si>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</si>
  <si>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</si>
  <si>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</si>
  <si>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</si>
  <si>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</si>
  <si>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</si>
  <si>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</si>
  <si>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</si>
  <si>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</si>
  <si>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</si>
  <si>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</si>
  <si>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</si>
  <si>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</si>
  <si>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</si>
  <si>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</si>
  <si>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</si>
  <si>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</si>
  <si>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</si>
  <si>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</si>
  <si>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</si>
  <si>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</si>
  <si>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</si>
  <si>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</si>
  <si>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</si>
  <si>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</si>
  <si>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</si>
  <si>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</si>
  <si>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</si>
  <si>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</si>
  <si>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</si>
  <si>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</si>
  <si>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</si>
  <si>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</si>
  <si>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</si>
  <si>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</si>
  <si>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</si>
  <si>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</si>
  <si>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</si>
  <si>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7-11/12-17 лет</t>
  </si>
  <si>
    <t>Макаронные изделия (вермишель)</t>
  </si>
  <si>
    <t>Чай с сахаром и лимоном</t>
  </si>
  <si>
    <t>200/5</t>
  </si>
  <si>
    <t>Бутерброд с сыром</t>
  </si>
  <si>
    <t>15/20</t>
  </si>
  <si>
    <t>Рассольник "Ленинградский" на мясном бульоне</t>
  </si>
  <si>
    <t>Голубцы ленивые</t>
  </si>
  <si>
    <t>Соус томатный</t>
  </si>
  <si>
    <t>Компот из сухофруктов</t>
  </si>
  <si>
    <t>Хлеб ржаной</t>
  </si>
  <si>
    <t>Рис отварной</t>
  </si>
  <si>
    <t>Гуляш из свинины</t>
  </si>
  <si>
    <t>Какао смолоком</t>
  </si>
  <si>
    <t>Хлеб пшеничный йодированный</t>
  </si>
  <si>
    <t>Борщ на мясном бульоне</t>
  </si>
  <si>
    <t>Котлета мясная</t>
  </si>
  <si>
    <t>Пюре картофельное с маслом сливочным</t>
  </si>
  <si>
    <t>150/5</t>
  </si>
  <si>
    <t>Сок фруктовый</t>
  </si>
  <si>
    <t>Каша молочная жидкая "Дружба" с маслом сливочным</t>
  </si>
  <si>
    <t>Чай с сахаром</t>
  </si>
  <si>
    <t>Булка (печенье)</t>
  </si>
  <si>
    <t>Суп картофельный на курином бульоне с яйцом</t>
  </si>
  <si>
    <t>Гуляш</t>
  </si>
  <si>
    <t>Греча отварная</t>
  </si>
  <si>
    <t>Напиток лимонный</t>
  </si>
  <si>
    <t>Омлет натуральный</t>
  </si>
  <si>
    <t>Кофейный напиток</t>
  </si>
  <si>
    <t>20/30</t>
  </si>
  <si>
    <t>Суп с рыбными консервами</t>
  </si>
  <si>
    <t>Наггетсы</t>
  </si>
  <si>
    <t>Рагу овощное</t>
  </si>
  <si>
    <t>Кампот из сухофруктов</t>
  </si>
  <si>
    <t>Оладьи со сгущенным молоком (блины)</t>
  </si>
  <si>
    <t>150/15</t>
  </si>
  <si>
    <t>Йогурт фруктовый</t>
  </si>
  <si>
    <t>Суп картофельный с бобовыми</t>
  </si>
  <si>
    <t>Печень тушеная в соусе</t>
  </si>
  <si>
    <t>Макароны отварные</t>
  </si>
  <si>
    <t>Каша пшеничная</t>
  </si>
  <si>
    <t>Печенье в индивидуальной упаковке</t>
  </si>
  <si>
    <t>Суп гороховый на мясном бульоне</t>
  </si>
  <si>
    <t>Жаркое по домашнему</t>
  </si>
  <si>
    <t>Блины с начинкой (оладьи)</t>
  </si>
  <si>
    <t>Яйцо вареное</t>
  </si>
  <si>
    <t>Какао с молоком</t>
  </si>
  <si>
    <t>Котлета рыбная любительская(или рыба припущенная)</t>
  </si>
  <si>
    <t>Картофельное пюре</t>
  </si>
  <si>
    <t>Компот из смеси сухофруктов</t>
  </si>
  <si>
    <t>Запеканка из творога со сгущенным молоком</t>
  </si>
  <si>
    <t>150/50</t>
  </si>
  <si>
    <t>Кисель</t>
  </si>
  <si>
    <t>Щи из свежей капусты с картофелем на гов. бульоне</t>
  </si>
  <si>
    <t>Тефтели мясные с соусом</t>
  </si>
  <si>
    <t>80/50</t>
  </si>
  <si>
    <t>200/7</t>
  </si>
  <si>
    <t>Каша "Янтарная" из пшена жидкая с маслом сливочным</t>
  </si>
  <si>
    <t>Сыр порционный</t>
  </si>
  <si>
    <t>Суп из овощей с фасолью</t>
  </si>
  <si>
    <t>Капуста тушеная с мясом</t>
  </si>
  <si>
    <t>Хлеб йодированный</t>
  </si>
  <si>
    <t>Кура отварная</t>
  </si>
  <si>
    <t>рис отварной рассыпчатый</t>
  </si>
  <si>
    <t>МОУ Ломовская СОШ</t>
  </si>
  <si>
    <t>Винокурова Екатерина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</si>
</sst>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103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104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39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200</v>
      </c>
      <c r="G6" s="40">
        <v>5.0999999999999996</v>
      </c>
      <c r="H6" s="40">
        <v>9.1</v>
      </c>
      <c r="I6" s="40">
        <v>34.200000000000003</v>
      </c>
      <c r="J6" s="40">
        <v>244.5</v>
      </c>
      <c r="K6" s="41">
        <v>331</v>
      </c>
      <c r="L6" s="40">
        <v>41.34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 t="s">
        <v>42</v>
      </c>
      <c r="G8" s="43">
        <v>0.3</v>
      </c>
      <c r="H8" s="43">
        <v>-0.1</v>
      </c>
      <c r="I8" s="43">
        <v>15.2</v>
      </c>
      <c r="J8" s="43">
        <v>62</v>
      </c>
      <c r="K8" s="44">
        <v>430</v>
      </c>
      <c r="L8" s="43">
        <v>9.15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 t="s">
        <v>44</v>
      </c>
      <c r="G9" s="43">
        <v>5</v>
      </c>
      <c r="H9" s="43">
        <v>5</v>
      </c>
      <c r="I9" s="43">
        <v>10.3</v>
      </c>
      <c r="J9" s="43">
        <v>107</v>
      </c>
      <c r="K9" s="44"/>
      <c r="L9" s="43">
        <v>32.51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200</v>
      </c>
      <c r="G13" s="19">
        <f t="shared" ref="G13:J13" si="0">SUM(G6:G12)</f>
        <v>10.399999999999999</v>
      </c>
      <c r="H13" s="19">
        <f t="shared" si="0"/>
        <v>14</v>
      </c>
      <c r="I13" s="19">
        <f t="shared" si="0"/>
        <v>59.7</v>
      </c>
      <c r="J13" s="19">
        <f t="shared" si="0"/>
        <v>413.5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50</v>
      </c>
      <c r="G14" s="43">
        <v>3.2</v>
      </c>
      <c r="H14" s="43">
        <v>6.8</v>
      </c>
      <c r="I14" s="43">
        <v>21.9</v>
      </c>
      <c r="J14" s="43">
        <v>163.5</v>
      </c>
      <c r="K14" s="44">
        <v>364</v>
      </c>
      <c r="L14" s="43">
        <v>5.15</v>
      </c>
    </row>
    <row r="15" spans="1:12" ht="15" x14ac:dyDescent="0.25">
      <c r="A15" s="23"/>
      <c r="B15" s="15"/>
      <c r="C15" s="11"/>
      <c r="D15" s="7" t="s">
        <v>26</v>
      </c>
      <c r="E15" s="42" t="s">
        <v>45</v>
      </c>
      <c r="F15" s="43">
        <v>250</v>
      </c>
      <c r="G15" s="43">
        <v>1.9</v>
      </c>
      <c r="H15" s="43">
        <v>3.2</v>
      </c>
      <c r="I15" s="43">
        <v>16</v>
      </c>
      <c r="J15" s="43">
        <v>108</v>
      </c>
      <c r="K15" s="44">
        <v>91</v>
      </c>
      <c r="L15" s="43">
        <v>17.16</v>
      </c>
    </row>
    <row r="16" spans="1:12" ht="15" x14ac:dyDescent="0.25">
      <c r="A16" s="23"/>
      <c r="B16" s="15"/>
      <c r="C16" s="11"/>
      <c r="D16" s="7" t="s">
        <v>27</v>
      </c>
      <c r="E16" s="42" t="s">
        <v>46</v>
      </c>
      <c r="F16" s="43">
        <v>150</v>
      </c>
      <c r="G16" s="43">
        <v>12.8</v>
      </c>
      <c r="H16" s="43">
        <v>10.7</v>
      </c>
      <c r="I16" s="43">
        <v>15.2</v>
      </c>
      <c r="J16" s="43">
        <v>208</v>
      </c>
      <c r="K16" s="44">
        <v>321</v>
      </c>
      <c r="L16" s="43">
        <v>42.65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0.2</v>
      </c>
      <c r="H18" s="43">
        <v>0</v>
      </c>
      <c r="I18" s="43">
        <v>35.4</v>
      </c>
      <c r="J18" s="43">
        <v>142</v>
      </c>
      <c r="K18" s="44">
        <v>402</v>
      </c>
      <c r="L18" s="43">
        <v>15.26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49</v>
      </c>
      <c r="F20" s="43">
        <v>60</v>
      </c>
      <c r="G20" s="43">
        <v>1.3</v>
      </c>
      <c r="H20" s="43">
        <v>0.2</v>
      </c>
      <c r="I20" s="43">
        <v>9.9</v>
      </c>
      <c r="J20" s="43">
        <v>46</v>
      </c>
      <c r="K20" s="44"/>
      <c r="L20" s="43">
        <v>2.78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19.399999999999999</v>
      </c>
      <c r="H23" s="19">
        <f t="shared" si="2"/>
        <v>20.9</v>
      </c>
      <c r="I23" s="19">
        <f t="shared" si="2"/>
        <v>98.4</v>
      </c>
      <c r="J23" s="19">
        <f t="shared" si="2"/>
        <v>667.5</v>
      </c>
      <c r="K23" s="25"/>
      <c r="L23" s="19">
        <f t="shared" ref="L23" si="3">SUM(L14:L22)</f>
        <v>83.000000000000014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910</v>
      </c>
      <c r="G24" s="32">
        <f t="shared" ref="G24:J24" si="4">G13+G23</f>
        <v>29.799999999999997</v>
      </c>
      <c r="H24" s="32">
        <f t="shared" si="4"/>
        <v>34.9</v>
      </c>
      <c r="I24" s="32">
        <f t="shared" si="4"/>
        <v>158.10000000000002</v>
      </c>
      <c r="J24" s="32">
        <f t="shared" si="4"/>
        <v>1081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100</v>
      </c>
      <c r="G25" s="40">
        <v>8.5</v>
      </c>
      <c r="H25" s="40">
        <v>22.6</v>
      </c>
      <c r="I25" s="40">
        <v>2.2999999999999998</v>
      </c>
      <c r="J25" s="40">
        <v>247.2</v>
      </c>
      <c r="K25" s="41">
        <v>259</v>
      </c>
      <c r="L25" s="40">
        <v>46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3.8</v>
      </c>
      <c r="H26" s="43">
        <v>6.1</v>
      </c>
      <c r="I26" s="43">
        <v>38.9</v>
      </c>
      <c r="J26" s="43">
        <v>228</v>
      </c>
      <c r="K26" s="44">
        <v>325</v>
      </c>
      <c r="L26" s="43">
        <v>19.27</v>
      </c>
    </row>
    <row r="27" spans="1:12" ht="15" x14ac:dyDescent="0.2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4.9000000000000004</v>
      </c>
      <c r="H27" s="43">
        <v>5</v>
      </c>
      <c r="I27" s="43">
        <v>32.5</v>
      </c>
      <c r="J27" s="43">
        <v>190</v>
      </c>
      <c r="K27" s="44">
        <v>433</v>
      </c>
      <c r="L27" s="43">
        <v>14.58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30</v>
      </c>
      <c r="G28" s="43">
        <v>1.6</v>
      </c>
      <c r="H28" s="43">
        <v>0.2</v>
      </c>
      <c r="I28" s="43">
        <v>10.3</v>
      </c>
      <c r="J28" s="43">
        <v>52.4</v>
      </c>
      <c r="K28" s="44"/>
      <c r="L28" s="43">
        <v>3.15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6">SUM(G25:G31)</f>
        <v>18.800000000000004</v>
      </c>
      <c r="H32" s="19">
        <f t="shared" ref="H32" si="7">SUM(H25:H31)</f>
        <v>33.900000000000006</v>
      </c>
      <c r="I32" s="19">
        <f t="shared" ref="I32" si="8">SUM(I25:I31)</f>
        <v>83.999999999999986</v>
      </c>
      <c r="J32" s="19">
        <f t="shared" ref="J32:L32" si="9">SUM(J25:J31)</f>
        <v>717.6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3.3</v>
      </c>
      <c r="H34" s="43">
        <v>6.8</v>
      </c>
      <c r="I34" s="43">
        <v>13.4</v>
      </c>
      <c r="J34" s="43">
        <v>122.2</v>
      </c>
      <c r="K34" s="44">
        <v>125</v>
      </c>
      <c r="L34" s="43">
        <v>13.75</v>
      </c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80</v>
      </c>
      <c r="G35" s="43">
        <v>16.899999999999999</v>
      </c>
      <c r="H35" s="43">
        <v>15.6</v>
      </c>
      <c r="I35" s="43">
        <v>8.8000000000000007</v>
      </c>
      <c r="J35" s="43">
        <v>250.9</v>
      </c>
      <c r="K35" s="44">
        <v>272</v>
      </c>
      <c r="L35" s="43">
        <v>31.2</v>
      </c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 t="s">
        <v>57</v>
      </c>
      <c r="G36" s="43">
        <v>3.4</v>
      </c>
      <c r="H36" s="43">
        <v>8.8000000000000007</v>
      </c>
      <c r="I36" s="43">
        <v>21.9</v>
      </c>
      <c r="J36" s="43">
        <v>163.5</v>
      </c>
      <c r="K36" s="44">
        <v>335</v>
      </c>
      <c r="L36" s="43">
        <v>9.27</v>
      </c>
    </row>
    <row r="37" spans="1:12" ht="15" x14ac:dyDescent="0.25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1</v>
      </c>
      <c r="H37" s="43">
        <v>0</v>
      </c>
      <c r="I37" s="43">
        <v>20.2</v>
      </c>
      <c r="J37" s="43">
        <v>85</v>
      </c>
      <c r="K37" s="44">
        <v>442</v>
      </c>
      <c r="L37" s="43">
        <v>26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49</v>
      </c>
      <c r="F39" s="43">
        <v>60</v>
      </c>
      <c r="G39" s="43">
        <v>1.3</v>
      </c>
      <c r="H39" s="43">
        <v>0.2</v>
      </c>
      <c r="I39" s="43">
        <v>9.9</v>
      </c>
      <c r="J39" s="43">
        <v>46</v>
      </c>
      <c r="K39" s="44"/>
      <c r="L39" s="43">
        <v>2.78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590</v>
      </c>
      <c r="G42" s="19">
        <f t="shared" ref="G42" si="10">SUM(G33:G41)</f>
        <v>25.9</v>
      </c>
      <c r="H42" s="19">
        <f t="shared" ref="H42" si="11">SUM(H33:H41)</f>
        <v>31.4</v>
      </c>
      <c r="I42" s="19">
        <f t="shared" ref="I42" si="12">SUM(I33:I41)</f>
        <v>74.2</v>
      </c>
      <c r="J42" s="19">
        <f t="shared" ref="J42:L42" si="13">SUM(J33:J41)</f>
        <v>667.6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1070</v>
      </c>
      <c r="G43" s="32">
        <f t="shared" ref="G43" si="14">G32+G42</f>
        <v>44.7</v>
      </c>
      <c r="H43" s="32">
        <f t="shared" ref="H43" si="15">H32+H42</f>
        <v>65.300000000000011</v>
      </c>
      <c r="I43" s="32">
        <f t="shared" ref="I43" si="16">I32+I42</f>
        <v>158.19999999999999</v>
      </c>
      <c r="J43" s="32">
        <f t="shared" ref="J43:L43" si="17">J32+J42</f>
        <v>1385.2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 t="s">
        <v>42</v>
      </c>
      <c r="G44" s="40">
        <v>7.2</v>
      </c>
      <c r="H44" s="40">
        <v>8.4</v>
      </c>
      <c r="I44" s="40">
        <v>33.9</v>
      </c>
      <c r="J44" s="40">
        <v>239</v>
      </c>
      <c r="K44" s="41">
        <v>190</v>
      </c>
      <c r="L44" s="40">
        <v>31.54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50</v>
      </c>
      <c r="G45" s="43">
        <v>1.7</v>
      </c>
      <c r="H45" s="43">
        <v>8.8000000000000007</v>
      </c>
      <c r="I45" s="43">
        <v>38</v>
      </c>
      <c r="J45" s="43">
        <v>250</v>
      </c>
      <c r="K45" s="44"/>
      <c r="L45" s="43">
        <v>45.25</v>
      </c>
    </row>
    <row r="46" spans="1:12" ht="15" x14ac:dyDescent="0.25">
      <c r="A46" s="23"/>
      <c r="B46" s="15"/>
      <c r="C46" s="11"/>
      <c r="D46" s="7" t="s">
        <v>21</v>
      </c>
      <c r="E46" s="42" t="s">
        <v>60</v>
      </c>
      <c r="F46" s="43">
        <v>200</v>
      </c>
      <c r="G46" s="43">
        <v>39</v>
      </c>
      <c r="H46" s="43">
        <v>3.1</v>
      </c>
      <c r="I46" s="43">
        <v>25.2</v>
      </c>
      <c r="J46" s="43">
        <v>146</v>
      </c>
      <c r="K46" s="44">
        <v>430</v>
      </c>
      <c r="L46" s="43">
        <v>3.06</v>
      </c>
    </row>
    <row r="47" spans="1:12" ht="15" x14ac:dyDescent="0.25">
      <c r="A47" s="23"/>
      <c r="B47" s="15"/>
      <c r="C47" s="11"/>
      <c r="D47" s="7" t="s">
        <v>22</v>
      </c>
      <c r="E47" s="42" t="s">
        <v>53</v>
      </c>
      <c r="F47" s="43">
        <v>40</v>
      </c>
      <c r="G47" s="43">
        <v>3</v>
      </c>
      <c r="H47" s="43">
        <v>1.2</v>
      </c>
      <c r="I47" s="43">
        <v>20.6</v>
      </c>
      <c r="J47" s="43">
        <v>105</v>
      </c>
      <c r="K47" s="44"/>
      <c r="L47" s="43">
        <v>3.15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290</v>
      </c>
      <c r="G51" s="19">
        <f t="shared" ref="G51" si="18">SUM(G44:G50)</f>
        <v>50.9</v>
      </c>
      <c r="H51" s="19">
        <f t="shared" ref="H51" si="19">SUM(H44:H50)</f>
        <v>21.500000000000004</v>
      </c>
      <c r="I51" s="19">
        <f t="shared" ref="I51" si="20">SUM(I44:I50)</f>
        <v>117.70000000000002</v>
      </c>
      <c r="J51" s="19">
        <f t="shared" ref="J51:L51" si="21">SUM(J44:J50)</f>
        <v>740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62</v>
      </c>
      <c r="F53" s="43">
        <v>250</v>
      </c>
      <c r="G53" s="43">
        <v>4.5999999999999996</v>
      </c>
      <c r="H53" s="43">
        <v>4.5999999999999996</v>
      </c>
      <c r="I53" s="43">
        <v>16.8</v>
      </c>
      <c r="J53" s="43">
        <v>121.8</v>
      </c>
      <c r="K53" s="44">
        <v>92</v>
      </c>
      <c r="L53" s="43">
        <v>15.81</v>
      </c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>
        <v>80</v>
      </c>
      <c r="G54" s="43">
        <v>8.5</v>
      </c>
      <c r="H54" s="43">
        <v>22.6</v>
      </c>
      <c r="I54" s="43">
        <v>2.2999999999999998</v>
      </c>
      <c r="J54" s="43">
        <v>247.2</v>
      </c>
      <c r="K54" s="44">
        <v>259</v>
      </c>
      <c r="L54" s="43">
        <v>37.090000000000003</v>
      </c>
    </row>
    <row r="55" spans="1:12" ht="15" x14ac:dyDescent="0.25">
      <c r="A55" s="23"/>
      <c r="B55" s="15"/>
      <c r="C55" s="11"/>
      <c r="D55" s="7" t="s">
        <v>28</v>
      </c>
      <c r="E55" s="42" t="s">
        <v>64</v>
      </c>
      <c r="F55" s="43">
        <v>150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323</v>
      </c>
      <c r="L55" s="43">
        <v>14.11</v>
      </c>
    </row>
    <row r="56" spans="1:12" ht="15" x14ac:dyDescent="0.25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0.2</v>
      </c>
      <c r="H56" s="43">
        <v>0.1</v>
      </c>
      <c r="I56" s="43">
        <v>33</v>
      </c>
      <c r="J56" s="43">
        <v>138</v>
      </c>
      <c r="K56" s="44">
        <v>436</v>
      </c>
      <c r="L56" s="43">
        <v>13.21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49</v>
      </c>
      <c r="F58" s="43">
        <v>60</v>
      </c>
      <c r="G58" s="43">
        <v>1.3</v>
      </c>
      <c r="H58" s="43">
        <v>0.2</v>
      </c>
      <c r="I58" s="43">
        <v>9.9</v>
      </c>
      <c r="J58" s="43">
        <v>46</v>
      </c>
      <c r="K58" s="44"/>
      <c r="L58" s="43">
        <v>2.78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23.299999999999997</v>
      </c>
      <c r="H61" s="19">
        <f t="shared" ref="H61" si="23">SUM(H52:H60)</f>
        <v>35.300000000000004</v>
      </c>
      <c r="I61" s="19">
        <f t="shared" ref="I61" si="24">SUM(I52:I60)</f>
        <v>104.60000000000001</v>
      </c>
      <c r="J61" s="19">
        <f t="shared" ref="J61:L61" si="25">SUM(J52:J60)</f>
        <v>832</v>
      </c>
      <c r="K61" s="25"/>
      <c r="L61" s="19">
        <f t="shared" si="25"/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1030</v>
      </c>
      <c r="G62" s="32">
        <f t="shared" ref="G62" si="26">G51+G61</f>
        <v>74.199999999999989</v>
      </c>
      <c r="H62" s="32">
        <f t="shared" ref="H62" si="27">H51+H61</f>
        <v>56.800000000000011</v>
      </c>
      <c r="I62" s="32">
        <f t="shared" ref="I62" si="28">I51+I61</f>
        <v>222.3</v>
      </c>
      <c r="J62" s="32">
        <f t="shared" ref="J62:L62" si="29">J51+J61</f>
        <v>1572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150</v>
      </c>
      <c r="G63" s="40">
        <v>18.600000000000001</v>
      </c>
      <c r="H63" s="40">
        <v>27.9</v>
      </c>
      <c r="I63" s="40">
        <v>2.7</v>
      </c>
      <c r="J63" s="40">
        <v>340.5</v>
      </c>
      <c r="K63" s="41">
        <v>263</v>
      </c>
      <c r="L63" s="40">
        <v>53.48</v>
      </c>
    </row>
    <row r="64" spans="1:12" ht="15" x14ac:dyDescent="0.25">
      <c r="A64" s="23"/>
      <c r="B64" s="15"/>
      <c r="C64" s="11"/>
      <c r="D64" s="6"/>
      <c r="E64" s="42" t="s">
        <v>43</v>
      </c>
      <c r="F64" s="43" t="s">
        <v>68</v>
      </c>
      <c r="G64" s="43">
        <v>5</v>
      </c>
      <c r="H64" s="43">
        <v>5</v>
      </c>
      <c r="I64" s="43">
        <v>10.3</v>
      </c>
      <c r="J64" s="43">
        <v>107</v>
      </c>
      <c r="K64" s="44">
        <v>14</v>
      </c>
      <c r="L64" s="43">
        <v>21.13</v>
      </c>
    </row>
    <row r="65" spans="1:12" ht="15" x14ac:dyDescent="0.25">
      <c r="A65" s="23"/>
      <c r="B65" s="15"/>
      <c r="C65" s="11"/>
      <c r="D65" s="7" t="s">
        <v>21</v>
      </c>
      <c r="E65" s="42" t="s">
        <v>67</v>
      </c>
      <c r="F65" s="43">
        <v>200</v>
      </c>
      <c r="G65" s="43">
        <v>3.9</v>
      </c>
      <c r="H65" s="43">
        <v>3.1</v>
      </c>
      <c r="I65" s="43">
        <v>25.2</v>
      </c>
      <c r="J65" s="43">
        <v>146</v>
      </c>
      <c r="K65" s="44">
        <v>642</v>
      </c>
      <c r="L65" s="43">
        <v>8.39</v>
      </c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350</v>
      </c>
      <c r="G70" s="19">
        <f t="shared" ref="G70" si="30">SUM(G63:G69)</f>
        <v>27.5</v>
      </c>
      <c r="H70" s="19">
        <f t="shared" ref="H70" si="31">SUM(H63:H69)</f>
        <v>36</v>
      </c>
      <c r="I70" s="19">
        <f t="shared" ref="I70" si="32">SUM(I63:I69)</f>
        <v>38.200000000000003</v>
      </c>
      <c r="J70" s="19">
        <f t="shared" ref="J70:L70" si="33">SUM(J63:J69)</f>
        <v>593.5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69</v>
      </c>
      <c r="F72" s="43">
        <v>250</v>
      </c>
      <c r="G72" s="43">
        <v>5</v>
      </c>
      <c r="H72" s="43">
        <v>3.3</v>
      </c>
      <c r="I72" s="43">
        <v>20.5</v>
      </c>
      <c r="J72" s="43">
        <v>132.6</v>
      </c>
      <c r="K72" s="44">
        <v>105</v>
      </c>
      <c r="L72" s="43">
        <v>20.9</v>
      </c>
    </row>
    <row r="73" spans="1:12" ht="15" x14ac:dyDescent="0.25">
      <c r="A73" s="23"/>
      <c r="B73" s="15"/>
      <c r="C73" s="11"/>
      <c r="D73" s="7" t="s">
        <v>27</v>
      </c>
      <c r="E73" s="42" t="s">
        <v>70</v>
      </c>
      <c r="F73" s="43">
        <v>80</v>
      </c>
      <c r="G73" s="43">
        <v>16.899999999999999</v>
      </c>
      <c r="H73" s="43">
        <v>15.6</v>
      </c>
      <c r="I73" s="43">
        <v>8.8000000000000007</v>
      </c>
      <c r="J73" s="43">
        <v>250.9</v>
      </c>
      <c r="K73" s="44">
        <v>272</v>
      </c>
      <c r="L73" s="43">
        <v>39.6</v>
      </c>
    </row>
    <row r="74" spans="1:12" ht="15" x14ac:dyDescent="0.25">
      <c r="A74" s="23"/>
      <c r="B74" s="15"/>
      <c r="C74" s="11"/>
      <c r="D74" s="7" t="s">
        <v>28</v>
      </c>
      <c r="E74" s="42" t="s">
        <v>71</v>
      </c>
      <c r="F74" s="43">
        <v>150</v>
      </c>
      <c r="G74" s="43">
        <v>3.6</v>
      </c>
      <c r="H74" s="43">
        <v>7.6</v>
      </c>
      <c r="I74" s="43">
        <v>16</v>
      </c>
      <c r="J74" s="43">
        <v>145.5</v>
      </c>
      <c r="K74" s="44">
        <v>351</v>
      </c>
      <c r="L74" s="43">
        <v>4.46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200</v>
      </c>
      <c r="G75" s="43">
        <v>0.2</v>
      </c>
      <c r="H75" s="43">
        <v>0</v>
      </c>
      <c r="I75" s="43">
        <v>35.4</v>
      </c>
      <c r="J75" s="43">
        <v>142</v>
      </c>
      <c r="K75" s="44">
        <v>402</v>
      </c>
      <c r="L75" s="43">
        <v>15.26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60</v>
      </c>
      <c r="G77" s="43">
        <v>1.3</v>
      </c>
      <c r="H77" s="43">
        <v>0.2</v>
      </c>
      <c r="I77" s="43">
        <v>9.9</v>
      </c>
      <c r="J77" s="43">
        <v>46</v>
      </c>
      <c r="K77" s="44"/>
      <c r="L77" s="43">
        <v>2.78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26.7</v>
      </c>
      <c r="I80" s="19">
        <f t="shared" ref="I80" si="36">SUM(I71:I79)</f>
        <v>90.6</v>
      </c>
      <c r="J80" s="19">
        <f t="shared" ref="J80:L80" si="37">SUM(J71:J79)</f>
        <v>717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1090</v>
      </c>
      <c r="G81" s="32">
        <f t="shared" ref="G81" si="38">G70+G80</f>
        <v>54.5</v>
      </c>
      <c r="H81" s="32">
        <f t="shared" ref="H81" si="39">H70+H80</f>
        <v>62.7</v>
      </c>
      <c r="I81" s="32">
        <f t="shared" ref="I81" si="40">I70+I80</f>
        <v>128.80000000000001</v>
      </c>
      <c r="J81" s="32">
        <f t="shared" ref="J81:L81" si="41">J70+J80</f>
        <v>1310.5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73</v>
      </c>
      <c r="F82" s="40" t="s">
        <v>74</v>
      </c>
      <c r="G82" s="40">
        <v>27.3</v>
      </c>
      <c r="H82" s="40">
        <v>16.899999999999999</v>
      </c>
      <c r="I82" s="40">
        <v>33</v>
      </c>
      <c r="J82" s="40">
        <v>405</v>
      </c>
      <c r="K82" s="41"/>
      <c r="L82" s="40">
        <v>37.130000000000003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125</v>
      </c>
      <c r="G83" s="43">
        <v>3.5</v>
      </c>
      <c r="H83" s="43">
        <v>3.1</v>
      </c>
      <c r="I83" s="43">
        <v>17.3</v>
      </c>
      <c r="J83" s="43">
        <v>112.5</v>
      </c>
      <c r="K83" s="44"/>
      <c r="L83" s="43">
        <v>35.5</v>
      </c>
    </row>
    <row r="84" spans="1:12" ht="15" x14ac:dyDescent="0.25">
      <c r="A84" s="23"/>
      <c r="B84" s="15"/>
      <c r="C84" s="11"/>
      <c r="D84" s="7" t="s">
        <v>21</v>
      </c>
      <c r="E84" s="42" t="s">
        <v>67</v>
      </c>
      <c r="F84" s="43">
        <v>200</v>
      </c>
      <c r="G84" s="43">
        <v>35.299999999999997</v>
      </c>
      <c r="H84" s="43">
        <v>23.5</v>
      </c>
      <c r="I84" s="43">
        <v>88.2</v>
      </c>
      <c r="J84" s="43">
        <v>724</v>
      </c>
      <c r="K84" s="44">
        <v>642</v>
      </c>
      <c r="L84" s="43">
        <v>10.37</v>
      </c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325</v>
      </c>
      <c r="G89" s="19">
        <f t="shared" ref="G89" si="42">SUM(G82:G88)</f>
        <v>66.099999999999994</v>
      </c>
      <c r="H89" s="19">
        <f t="shared" ref="H89" si="43">SUM(H82:H88)</f>
        <v>43.5</v>
      </c>
      <c r="I89" s="19">
        <f t="shared" ref="I89" si="44">SUM(I82:I88)</f>
        <v>138.5</v>
      </c>
      <c r="J89" s="19">
        <f t="shared" ref="J89:L89" si="45">SUM(J82:J88)</f>
        <v>1241.5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76</v>
      </c>
      <c r="F91" s="43">
        <v>250</v>
      </c>
      <c r="G91" s="43">
        <v>6.2</v>
      </c>
      <c r="H91" s="43">
        <v>5.6</v>
      </c>
      <c r="I91" s="43">
        <v>22.3</v>
      </c>
      <c r="J91" s="43">
        <v>167</v>
      </c>
      <c r="K91" s="44">
        <v>99</v>
      </c>
      <c r="L91" s="43">
        <v>14.87</v>
      </c>
    </row>
    <row r="92" spans="1:12" ht="15" x14ac:dyDescent="0.25">
      <c r="A92" s="23"/>
      <c r="B92" s="15"/>
      <c r="C92" s="11"/>
      <c r="D92" s="7" t="s">
        <v>27</v>
      </c>
      <c r="E92" s="42" t="s">
        <v>77</v>
      </c>
      <c r="F92" s="43">
        <v>100</v>
      </c>
      <c r="G92" s="43">
        <v>12.8</v>
      </c>
      <c r="H92" s="43">
        <v>10.7</v>
      </c>
      <c r="I92" s="43">
        <v>15.2</v>
      </c>
      <c r="J92" s="43">
        <v>208</v>
      </c>
      <c r="K92" s="44">
        <v>261</v>
      </c>
      <c r="L92" s="43">
        <v>24.81</v>
      </c>
    </row>
    <row r="93" spans="1:12" ht="15" x14ac:dyDescent="0.25">
      <c r="A93" s="23"/>
      <c r="B93" s="15"/>
      <c r="C93" s="11"/>
      <c r="D93" s="7" t="s">
        <v>28</v>
      </c>
      <c r="E93" s="42" t="s">
        <v>78</v>
      </c>
      <c r="F93" s="43">
        <v>150</v>
      </c>
      <c r="G93" s="43">
        <v>3.8</v>
      </c>
      <c r="H93" s="43">
        <v>6.1</v>
      </c>
      <c r="I93" s="43">
        <v>38.9</v>
      </c>
      <c r="J93" s="43">
        <v>228</v>
      </c>
      <c r="K93" s="44">
        <v>331</v>
      </c>
      <c r="L93" s="43">
        <v>14.54</v>
      </c>
    </row>
    <row r="94" spans="1:12" ht="15" x14ac:dyDescent="0.25">
      <c r="A94" s="23"/>
      <c r="B94" s="15"/>
      <c r="C94" s="11"/>
      <c r="D94" s="7" t="s">
        <v>29</v>
      </c>
      <c r="E94" s="42" t="s">
        <v>58</v>
      </c>
      <c r="F94" s="43">
        <v>200</v>
      </c>
      <c r="G94" s="43">
        <v>1</v>
      </c>
      <c r="H94" s="43">
        <v>0</v>
      </c>
      <c r="I94" s="43">
        <v>20.2</v>
      </c>
      <c r="J94" s="43">
        <v>85</v>
      </c>
      <c r="K94" s="44">
        <v>442</v>
      </c>
      <c r="L94" s="43">
        <v>26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49</v>
      </c>
      <c r="F96" s="43">
        <v>60</v>
      </c>
      <c r="G96" s="43">
        <v>1.3</v>
      </c>
      <c r="H96" s="43">
        <v>0.2</v>
      </c>
      <c r="I96" s="43">
        <v>9.9</v>
      </c>
      <c r="J96" s="43">
        <v>46</v>
      </c>
      <c r="K96" s="44"/>
      <c r="L96" s="43">
        <v>2.78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25.1</v>
      </c>
      <c r="H99" s="19">
        <f t="shared" ref="H99" si="47">SUM(H90:H98)</f>
        <v>22.599999999999998</v>
      </c>
      <c r="I99" s="19">
        <f t="shared" ref="I99" si="48">SUM(I90:I98)</f>
        <v>106.50000000000001</v>
      </c>
      <c r="J99" s="19">
        <f t="shared" ref="J99:L99" si="49">SUM(J90:J98)</f>
        <v>734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1085</v>
      </c>
      <c r="G100" s="32">
        <f t="shared" ref="G100" si="50">G89+G99</f>
        <v>91.199999999999989</v>
      </c>
      <c r="H100" s="32">
        <f t="shared" ref="H100" si="51">H89+H99</f>
        <v>66.099999999999994</v>
      </c>
      <c r="I100" s="32">
        <f t="shared" ref="I100" si="52">I89+I99</f>
        <v>245</v>
      </c>
      <c r="J100" s="32">
        <f t="shared" ref="J100:L100" si="53">J89+J99</f>
        <v>1975.5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>
        <v>200</v>
      </c>
      <c r="G101" s="40">
        <v>3.4</v>
      </c>
      <c r="H101" s="40">
        <v>7.3</v>
      </c>
      <c r="I101" s="40">
        <v>29.6</v>
      </c>
      <c r="J101" s="40">
        <v>198.4</v>
      </c>
      <c r="K101" s="41">
        <v>189</v>
      </c>
      <c r="L101" s="40">
        <v>27.7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 t="s">
        <v>68</v>
      </c>
      <c r="G102" s="43">
        <v>5</v>
      </c>
      <c r="H102" s="43">
        <v>5</v>
      </c>
      <c r="I102" s="43">
        <v>10.3</v>
      </c>
      <c r="J102" s="43">
        <v>107</v>
      </c>
      <c r="K102" s="44">
        <v>14</v>
      </c>
      <c r="L102" s="43">
        <v>19.010000000000002</v>
      </c>
    </row>
    <row r="103" spans="1:12" ht="15" x14ac:dyDescent="0.25">
      <c r="A103" s="23"/>
      <c r="B103" s="15"/>
      <c r="C103" s="11"/>
      <c r="D103" s="7" t="s">
        <v>21</v>
      </c>
      <c r="E103" s="42" t="s">
        <v>67</v>
      </c>
      <c r="F103" s="43">
        <v>200</v>
      </c>
      <c r="G103" s="43">
        <v>3.9</v>
      </c>
      <c r="H103" s="43">
        <v>3.1</v>
      </c>
      <c r="I103" s="43">
        <v>25.2</v>
      </c>
      <c r="J103" s="43">
        <v>146</v>
      </c>
      <c r="K103" s="44">
        <v>432</v>
      </c>
      <c r="L103" s="43">
        <v>9.17</v>
      </c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80</v>
      </c>
      <c r="F106" s="43">
        <v>70</v>
      </c>
      <c r="G106" s="43">
        <v>4.7</v>
      </c>
      <c r="H106" s="43">
        <v>8.8000000000000007</v>
      </c>
      <c r="I106" s="43">
        <v>38</v>
      </c>
      <c r="J106" s="43">
        <v>250</v>
      </c>
      <c r="K106" s="44"/>
      <c r="L106" s="43">
        <v>27.12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470</v>
      </c>
      <c r="G108" s="19">
        <f t="shared" ref="G108:J108" si="54">SUM(G101:G107)</f>
        <v>17</v>
      </c>
      <c r="H108" s="19">
        <f t="shared" si="54"/>
        <v>24.200000000000003</v>
      </c>
      <c r="I108" s="19">
        <f t="shared" si="54"/>
        <v>103.10000000000001</v>
      </c>
      <c r="J108" s="19">
        <f t="shared" si="54"/>
        <v>701.4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81</v>
      </c>
      <c r="F110" s="43">
        <v>250</v>
      </c>
      <c r="G110" s="43">
        <v>6.2</v>
      </c>
      <c r="H110" s="43">
        <v>5.6</v>
      </c>
      <c r="I110" s="43">
        <v>22.3</v>
      </c>
      <c r="J110" s="43">
        <v>250</v>
      </c>
      <c r="K110" s="44">
        <v>99</v>
      </c>
      <c r="L110" s="43">
        <v>12.07</v>
      </c>
    </row>
    <row r="111" spans="1:12" ht="15" x14ac:dyDescent="0.25">
      <c r="A111" s="23"/>
      <c r="B111" s="15"/>
      <c r="C111" s="11"/>
      <c r="D111" s="7" t="s">
        <v>27</v>
      </c>
      <c r="E111" s="42" t="s">
        <v>82</v>
      </c>
      <c r="F111" s="43">
        <v>200</v>
      </c>
      <c r="G111" s="43">
        <v>13.9</v>
      </c>
      <c r="H111" s="43">
        <v>15.5</v>
      </c>
      <c r="I111" s="43">
        <v>14.2</v>
      </c>
      <c r="J111" s="43">
        <v>252.9</v>
      </c>
      <c r="K111" s="44">
        <v>258</v>
      </c>
      <c r="L111" s="43">
        <v>42.15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58</v>
      </c>
      <c r="F113" s="43">
        <v>200</v>
      </c>
      <c r="G113" s="43">
        <v>1</v>
      </c>
      <c r="H113" s="43">
        <v>0</v>
      </c>
      <c r="I113" s="43">
        <v>20.2</v>
      </c>
      <c r="J113" s="43">
        <v>85</v>
      </c>
      <c r="K113" s="44"/>
      <c r="L113" s="43">
        <v>26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49</v>
      </c>
      <c r="F115" s="43">
        <v>60</v>
      </c>
      <c r="G115" s="43">
        <v>1.3</v>
      </c>
      <c r="H115" s="43">
        <v>0.2</v>
      </c>
      <c r="I115" s="43">
        <v>9.9</v>
      </c>
      <c r="J115" s="43">
        <v>46</v>
      </c>
      <c r="K115" s="44"/>
      <c r="L115" s="43">
        <v>2.78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22.400000000000002</v>
      </c>
      <c r="H118" s="19">
        <f t="shared" si="56"/>
        <v>21.3</v>
      </c>
      <c r="I118" s="19">
        <f t="shared" si="56"/>
        <v>66.600000000000009</v>
      </c>
      <c r="J118" s="19">
        <f t="shared" si="56"/>
        <v>633.9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1180</v>
      </c>
      <c r="G119" s="32">
        <f t="shared" ref="G119" si="58">G108+G118</f>
        <v>39.400000000000006</v>
      </c>
      <c r="H119" s="32">
        <f t="shared" ref="H119" si="59">H108+H118</f>
        <v>45.5</v>
      </c>
      <c r="I119" s="32">
        <f t="shared" ref="I119" si="60">I108+I118</f>
        <v>169.70000000000002</v>
      </c>
      <c r="J119" s="32">
        <f t="shared" ref="J119:L119" si="61">J108+J118</f>
        <v>1335.3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83</v>
      </c>
      <c r="F120" s="40">
        <v>100</v>
      </c>
      <c r="G120" s="40">
        <v>27.3</v>
      </c>
      <c r="H120" s="40">
        <v>16.899999999999999</v>
      </c>
      <c r="I120" s="40">
        <v>33</v>
      </c>
      <c r="J120" s="40">
        <v>405</v>
      </c>
      <c r="K120" s="41"/>
      <c r="L120" s="40">
        <v>51.82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40</v>
      </c>
      <c r="G121" s="43">
        <v>4.2</v>
      </c>
      <c r="H121" s="43">
        <v>3.8</v>
      </c>
      <c r="I121" s="43">
        <v>0.2</v>
      </c>
      <c r="J121" s="43">
        <v>49</v>
      </c>
      <c r="K121" s="44">
        <v>213</v>
      </c>
      <c r="L121" s="43">
        <v>12.7</v>
      </c>
    </row>
    <row r="122" spans="1:12" ht="15" x14ac:dyDescent="0.25">
      <c r="A122" s="14"/>
      <c r="B122" s="15"/>
      <c r="C122" s="11"/>
      <c r="D122" s="7" t="s">
        <v>21</v>
      </c>
      <c r="E122" s="42" t="s">
        <v>85</v>
      </c>
      <c r="F122" s="43">
        <v>200</v>
      </c>
      <c r="G122" s="43">
        <v>4.9000000000000004</v>
      </c>
      <c r="H122" s="43">
        <v>5</v>
      </c>
      <c r="I122" s="43">
        <v>32.5</v>
      </c>
      <c r="J122" s="43">
        <v>190</v>
      </c>
      <c r="K122" s="44">
        <v>433</v>
      </c>
      <c r="L122" s="43">
        <v>15.33</v>
      </c>
    </row>
    <row r="123" spans="1:12" ht="15" x14ac:dyDescent="0.25">
      <c r="A123" s="14"/>
      <c r="B123" s="15"/>
      <c r="C123" s="11"/>
      <c r="D123" s="7" t="s">
        <v>22</v>
      </c>
      <c r="E123" s="42" t="s">
        <v>53</v>
      </c>
      <c r="F123" s="43">
        <v>30</v>
      </c>
      <c r="G123" s="43">
        <v>3</v>
      </c>
      <c r="H123" s="43">
        <v>1.2</v>
      </c>
      <c r="I123" s="43">
        <v>20.6</v>
      </c>
      <c r="J123" s="43">
        <v>105</v>
      </c>
      <c r="K123" s="44"/>
      <c r="L123" s="43">
        <v>3.15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370</v>
      </c>
      <c r="G127" s="19">
        <f t="shared" ref="G127:J127" si="62">SUM(G120:G126)</f>
        <v>39.4</v>
      </c>
      <c r="H127" s="19">
        <f t="shared" si="62"/>
        <v>26.9</v>
      </c>
      <c r="I127" s="19">
        <f t="shared" si="62"/>
        <v>86.300000000000011</v>
      </c>
      <c r="J127" s="19">
        <f t="shared" si="62"/>
        <v>749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54</v>
      </c>
      <c r="F129" s="43">
        <v>250</v>
      </c>
      <c r="G129" s="43">
        <v>2.2999999999999998</v>
      </c>
      <c r="H129" s="43">
        <v>6.7</v>
      </c>
      <c r="I129" s="43">
        <v>13.4</v>
      </c>
      <c r="J129" s="43">
        <v>122.2</v>
      </c>
      <c r="K129" s="44">
        <v>76</v>
      </c>
      <c r="L129" s="43">
        <v>13.75</v>
      </c>
    </row>
    <row r="130" spans="1:12" ht="15" x14ac:dyDescent="0.25">
      <c r="A130" s="14"/>
      <c r="B130" s="15"/>
      <c r="C130" s="11"/>
      <c r="D130" s="7" t="s">
        <v>27</v>
      </c>
      <c r="E130" s="42" t="s">
        <v>86</v>
      </c>
      <c r="F130" s="43">
        <v>80</v>
      </c>
      <c r="G130" s="43">
        <v>7</v>
      </c>
      <c r="H130" s="43">
        <v>5.7</v>
      </c>
      <c r="I130" s="43">
        <v>8.9</v>
      </c>
      <c r="J130" s="43">
        <v>118.4</v>
      </c>
      <c r="K130" s="44">
        <v>241</v>
      </c>
      <c r="L130" s="43">
        <v>41.94</v>
      </c>
    </row>
    <row r="131" spans="1:12" ht="15" x14ac:dyDescent="0.25">
      <c r="A131" s="14"/>
      <c r="B131" s="15"/>
      <c r="C131" s="11"/>
      <c r="D131" s="7" t="s">
        <v>28</v>
      </c>
      <c r="E131" s="42" t="s">
        <v>87</v>
      </c>
      <c r="F131" s="43">
        <v>150</v>
      </c>
      <c r="G131" s="43">
        <v>3.4</v>
      </c>
      <c r="H131" s="43">
        <v>8.8000000000000007</v>
      </c>
      <c r="I131" s="43">
        <v>21.9</v>
      </c>
      <c r="J131" s="43">
        <v>163.5</v>
      </c>
      <c r="K131" s="44">
        <v>335</v>
      </c>
      <c r="L131" s="43">
        <v>9.27</v>
      </c>
    </row>
    <row r="132" spans="1:12" ht="15" x14ac:dyDescent="0.25">
      <c r="A132" s="14"/>
      <c r="B132" s="15"/>
      <c r="C132" s="11"/>
      <c r="D132" s="7" t="s">
        <v>29</v>
      </c>
      <c r="E132" s="42" t="s">
        <v>88</v>
      </c>
      <c r="F132" s="43">
        <v>200</v>
      </c>
      <c r="G132" s="43">
        <v>0.2</v>
      </c>
      <c r="H132" s="43">
        <v>0</v>
      </c>
      <c r="I132" s="43">
        <v>35.4</v>
      </c>
      <c r="J132" s="43">
        <v>142</v>
      </c>
      <c r="K132" s="44">
        <v>402</v>
      </c>
      <c r="L132" s="43">
        <v>15.26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49</v>
      </c>
      <c r="F134" s="43">
        <v>60</v>
      </c>
      <c r="G134" s="43">
        <v>1.3</v>
      </c>
      <c r="H134" s="43">
        <v>0.2</v>
      </c>
      <c r="I134" s="43">
        <v>9.9</v>
      </c>
      <c r="J134" s="43">
        <v>46</v>
      </c>
      <c r="K134" s="44"/>
      <c r="L134" s="43">
        <v>2.78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64">SUM(G128:G136)</f>
        <v>14.200000000000001</v>
      </c>
      <c r="H137" s="19">
        <f t="shared" si="64"/>
        <v>21.400000000000002</v>
      </c>
      <c r="I137" s="19">
        <f t="shared" si="64"/>
        <v>89.5</v>
      </c>
      <c r="J137" s="19">
        <f t="shared" si="64"/>
        <v>592.1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1110</v>
      </c>
      <c r="G138" s="32">
        <f t="shared" ref="G138" si="66">G127+G137</f>
        <v>53.6</v>
      </c>
      <c r="H138" s="32">
        <f t="shared" ref="H138" si="67">H127+H137</f>
        <v>48.3</v>
      </c>
      <c r="I138" s="32">
        <f t="shared" ref="I138" si="68">I127+I137</f>
        <v>175.8</v>
      </c>
      <c r="J138" s="32">
        <f t="shared" ref="J138:L138" si="69">J127+J137</f>
        <v>1341.1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89</v>
      </c>
      <c r="F139" s="40" t="s">
        <v>90</v>
      </c>
      <c r="G139" s="40">
        <v>30.2</v>
      </c>
      <c r="H139" s="40">
        <v>17.899999999999999</v>
      </c>
      <c r="I139" s="40">
        <v>51.9</v>
      </c>
      <c r="J139" s="40">
        <v>496</v>
      </c>
      <c r="K139" s="41">
        <v>224</v>
      </c>
      <c r="L139" s="40">
        <v>73.41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>
        <v>9.59</v>
      </c>
    </row>
    <row r="141" spans="1:12" ht="15" x14ac:dyDescent="0.25">
      <c r="A141" s="23"/>
      <c r="B141" s="15"/>
      <c r="C141" s="11"/>
      <c r="D141" s="7" t="s">
        <v>21</v>
      </c>
      <c r="E141" s="42" t="s">
        <v>91</v>
      </c>
      <c r="F141" s="43">
        <v>200</v>
      </c>
      <c r="G141" s="43">
        <v>0</v>
      </c>
      <c r="H141" s="43">
        <v>0</v>
      </c>
      <c r="I141" s="43">
        <v>32.700000000000003</v>
      </c>
      <c r="J141" s="43">
        <v>129</v>
      </c>
      <c r="K141" s="44">
        <v>406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200</v>
      </c>
      <c r="G146" s="19">
        <f t="shared" ref="G146:J146" si="70">SUM(G139:G145)</f>
        <v>30.2</v>
      </c>
      <c r="H146" s="19">
        <f t="shared" si="70"/>
        <v>17.899999999999999</v>
      </c>
      <c r="I146" s="19">
        <f t="shared" si="70"/>
        <v>84.6</v>
      </c>
      <c r="J146" s="19">
        <f t="shared" si="70"/>
        <v>625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250</v>
      </c>
      <c r="G148" s="43">
        <v>2.2000000000000002</v>
      </c>
      <c r="H148" s="43">
        <v>5.8</v>
      </c>
      <c r="I148" s="43">
        <v>10.4</v>
      </c>
      <c r="J148" s="43">
        <v>104.2</v>
      </c>
      <c r="K148" s="44">
        <v>84</v>
      </c>
      <c r="L148" s="43">
        <v>15.51</v>
      </c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 t="s">
        <v>94</v>
      </c>
      <c r="G149" s="43">
        <v>7.7</v>
      </c>
      <c r="H149" s="43">
        <v>9.6</v>
      </c>
      <c r="I149" s="43">
        <v>9</v>
      </c>
      <c r="J149" s="43">
        <v>154.9</v>
      </c>
      <c r="K149" s="44">
        <v>286</v>
      </c>
      <c r="L149" s="43">
        <v>43.58</v>
      </c>
    </row>
    <row r="150" spans="1:12" ht="15" x14ac:dyDescent="0.25">
      <c r="A150" s="23"/>
      <c r="B150" s="15"/>
      <c r="C150" s="11"/>
      <c r="D150" s="7" t="s">
        <v>28</v>
      </c>
      <c r="E150" s="42" t="s">
        <v>78</v>
      </c>
      <c r="F150" s="43">
        <v>150</v>
      </c>
      <c r="G150" s="43">
        <v>5.0999999999999996</v>
      </c>
      <c r="H150" s="43">
        <v>9.1</v>
      </c>
      <c r="I150" s="43">
        <v>34.200000000000003</v>
      </c>
      <c r="J150" s="43">
        <v>244.5</v>
      </c>
      <c r="K150" s="44">
        <v>331</v>
      </c>
      <c r="L150" s="43">
        <v>14.54</v>
      </c>
    </row>
    <row r="151" spans="1:12" ht="15" x14ac:dyDescent="0.25">
      <c r="A151" s="23"/>
      <c r="B151" s="15"/>
      <c r="C151" s="11"/>
      <c r="D151" s="7" t="s">
        <v>29</v>
      </c>
      <c r="E151" s="42" t="s">
        <v>41</v>
      </c>
      <c r="F151" s="43" t="s">
        <v>95</v>
      </c>
      <c r="G151" s="43">
        <v>39</v>
      </c>
      <c r="H151" s="43">
        <v>3.1</v>
      </c>
      <c r="I151" s="43">
        <v>25.2</v>
      </c>
      <c r="J151" s="43">
        <v>146</v>
      </c>
      <c r="K151" s="44">
        <v>430</v>
      </c>
      <c r="L151" s="43">
        <v>6.59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49</v>
      </c>
      <c r="F153" s="43">
        <v>60</v>
      </c>
      <c r="G153" s="43">
        <v>1.3</v>
      </c>
      <c r="H153" s="43">
        <v>0.2</v>
      </c>
      <c r="I153" s="43">
        <v>9.9</v>
      </c>
      <c r="J153" s="43">
        <v>46</v>
      </c>
      <c r="K153" s="44"/>
      <c r="L153" s="43">
        <v>2.78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460</v>
      </c>
      <c r="G156" s="19">
        <f t="shared" ref="G156:J156" si="72">SUM(G147:G155)</f>
        <v>55.3</v>
      </c>
      <c r="H156" s="19">
        <f t="shared" si="72"/>
        <v>27.8</v>
      </c>
      <c r="I156" s="19">
        <f t="shared" si="72"/>
        <v>88.7</v>
      </c>
      <c r="J156" s="19">
        <f t="shared" si="72"/>
        <v>695.6</v>
      </c>
      <c r="K156" s="25"/>
      <c r="L156" s="19">
        <f t="shared" ref="L156" si="73">SUM(L147:L155)</f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85.5</v>
      </c>
      <c r="H157" s="32">
        <f t="shared" ref="H157" si="75">H146+H156</f>
        <v>45.7</v>
      </c>
      <c r="I157" s="32">
        <f t="shared" ref="I157" si="76">I146+I156</f>
        <v>173.3</v>
      </c>
      <c r="J157" s="32">
        <f t="shared" ref="J157:L157" si="77">J146+J156</f>
        <v>1320.6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96</v>
      </c>
      <c r="F158" s="40" t="s">
        <v>42</v>
      </c>
      <c r="G158" s="40">
        <v>3.4</v>
      </c>
      <c r="H158" s="40">
        <v>7.3</v>
      </c>
      <c r="I158" s="40">
        <v>29.6</v>
      </c>
      <c r="J158" s="40">
        <v>198.4</v>
      </c>
      <c r="K158" s="41">
        <v>189</v>
      </c>
      <c r="L158" s="40">
        <v>37.67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20</v>
      </c>
      <c r="G159" s="43">
        <v>5</v>
      </c>
      <c r="H159" s="43">
        <v>5</v>
      </c>
      <c r="I159" s="43">
        <v>10.3</v>
      </c>
      <c r="J159" s="43">
        <v>107</v>
      </c>
      <c r="K159" s="44"/>
      <c r="L159" s="43">
        <v>19.84</v>
      </c>
    </row>
    <row r="160" spans="1:12" ht="15" x14ac:dyDescent="0.25">
      <c r="A160" s="23"/>
      <c r="B160" s="15"/>
      <c r="C160" s="11"/>
      <c r="D160" s="7" t="s">
        <v>21</v>
      </c>
      <c r="E160" s="42" t="s">
        <v>67</v>
      </c>
      <c r="F160" s="43">
        <v>200</v>
      </c>
      <c r="G160" s="43">
        <v>3.9</v>
      </c>
      <c r="H160" s="43">
        <v>3.1</v>
      </c>
      <c r="I160" s="43">
        <v>25.2</v>
      </c>
      <c r="J160" s="43">
        <v>146</v>
      </c>
      <c r="K160" s="44">
        <v>432</v>
      </c>
      <c r="L160" s="43">
        <v>22.34</v>
      </c>
    </row>
    <row r="161" spans="1:12" ht="15" x14ac:dyDescent="0.25">
      <c r="A161" s="23"/>
      <c r="B161" s="15"/>
      <c r="C161" s="11"/>
      <c r="D161" s="7" t="s">
        <v>22</v>
      </c>
      <c r="E161" s="42" t="s">
        <v>53</v>
      </c>
      <c r="F161" s="43">
        <v>30</v>
      </c>
      <c r="G161" s="43">
        <v>3</v>
      </c>
      <c r="H161" s="43">
        <v>1.2</v>
      </c>
      <c r="I161" s="43">
        <v>20.6</v>
      </c>
      <c r="J161" s="43">
        <v>105</v>
      </c>
      <c r="K161" s="44"/>
      <c r="L161" s="43">
        <v>3.15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250</v>
      </c>
      <c r="G165" s="19">
        <f t="shared" ref="G165:J165" si="78">SUM(G158:G164)</f>
        <v>15.3</v>
      </c>
      <c r="H165" s="19">
        <f t="shared" si="78"/>
        <v>16.600000000000001</v>
      </c>
      <c r="I165" s="19">
        <f t="shared" si="78"/>
        <v>85.700000000000017</v>
      </c>
      <c r="J165" s="19">
        <f t="shared" si="78"/>
        <v>556.4</v>
      </c>
      <c r="K165" s="25"/>
      <c r="L165" s="19">
        <f t="shared" ref="L165" si="79">SUM(L158:L164)</f>
        <v>83.000000000000014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98</v>
      </c>
      <c r="F167" s="43">
        <v>250</v>
      </c>
      <c r="G167" s="43">
        <v>5.7</v>
      </c>
      <c r="H167" s="43">
        <v>7.4</v>
      </c>
      <c r="I167" s="43">
        <v>15</v>
      </c>
      <c r="J167" s="43">
        <v>145</v>
      </c>
      <c r="K167" s="44">
        <v>120</v>
      </c>
      <c r="L167" s="43">
        <v>17.510000000000002</v>
      </c>
    </row>
    <row r="168" spans="1:12" ht="15" x14ac:dyDescent="0.25">
      <c r="A168" s="23"/>
      <c r="B168" s="15"/>
      <c r="C168" s="11"/>
      <c r="D168" s="7" t="s">
        <v>27</v>
      </c>
      <c r="E168" s="42" t="s">
        <v>99</v>
      </c>
      <c r="F168" s="43">
        <v>200</v>
      </c>
      <c r="G168" s="43">
        <v>3.4</v>
      </c>
      <c r="H168" s="43">
        <v>4.0999999999999996</v>
      </c>
      <c r="I168" s="43">
        <v>14.1</v>
      </c>
      <c r="J168" s="43">
        <v>342</v>
      </c>
      <c r="K168" s="44">
        <v>346</v>
      </c>
      <c r="L168" s="43">
        <v>56.12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41</v>
      </c>
      <c r="F170" s="43" t="s">
        <v>95</v>
      </c>
      <c r="G170" s="43">
        <v>39</v>
      </c>
      <c r="H170" s="43">
        <v>3.1</v>
      </c>
      <c r="I170" s="43">
        <v>25.2</v>
      </c>
      <c r="J170" s="43">
        <v>146</v>
      </c>
      <c r="K170" s="44">
        <v>430</v>
      </c>
      <c r="L170" s="43">
        <v>6.59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49</v>
      </c>
      <c r="F172" s="43">
        <v>60</v>
      </c>
      <c r="G172" s="43">
        <v>1.3</v>
      </c>
      <c r="H172" s="43">
        <v>0.2</v>
      </c>
      <c r="I172" s="43">
        <v>9.9</v>
      </c>
      <c r="J172" s="43">
        <v>46</v>
      </c>
      <c r="K172" s="44"/>
      <c r="L172" s="43">
        <v>2.78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80">SUM(G166:G174)</f>
        <v>49.4</v>
      </c>
      <c r="H175" s="19">
        <f t="shared" si="80"/>
        <v>14.799999999999999</v>
      </c>
      <c r="I175" s="19">
        <f t="shared" si="80"/>
        <v>64.2</v>
      </c>
      <c r="J175" s="19">
        <f t="shared" si="80"/>
        <v>679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64.7</v>
      </c>
      <c r="H176" s="32">
        <f t="shared" ref="H176" si="83">H165+H175</f>
        <v>31.4</v>
      </c>
      <c r="I176" s="32">
        <f t="shared" ref="I176" si="84">I165+I175</f>
        <v>149.90000000000003</v>
      </c>
      <c r="J176" s="32">
        <f t="shared" ref="J176:L176" si="85">J165+J175</f>
        <v>1235.4000000000001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70</v>
      </c>
      <c r="F177" s="40">
        <v>80</v>
      </c>
      <c r="G177" s="40">
        <v>8.5</v>
      </c>
      <c r="H177" s="40">
        <v>22.6</v>
      </c>
      <c r="I177" s="40">
        <v>2.2999999999999998</v>
      </c>
      <c r="J177" s="40">
        <v>247.2</v>
      </c>
      <c r="K177" s="41"/>
      <c r="L177" s="40">
        <v>49.39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150</v>
      </c>
      <c r="G178" s="43">
        <v>5.0999999999999996</v>
      </c>
      <c r="H178" s="43">
        <v>9.1</v>
      </c>
      <c r="I178" s="43">
        <v>34.200000000000003</v>
      </c>
      <c r="J178" s="43">
        <v>244.5</v>
      </c>
      <c r="K178" s="44">
        <v>331</v>
      </c>
      <c r="L178" s="43">
        <v>21.28</v>
      </c>
    </row>
    <row r="179" spans="1:12" ht="15" x14ac:dyDescent="0.25">
      <c r="A179" s="23"/>
      <c r="B179" s="15"/>
      <c r="C179" s="11"/>
      <c r="D179" s="7" t="s">
        <v>21</v>
      </c>
      <c r="E179" s="42" t="s">
        <v>41</v>
      </c>
      <c r="F179" s="43" t="s">
        <v>95</v>
      </c>
      <c r="G179" s="43">
        <v>39</v>
      </c>
      <c r="H179" s="43">
        <v>3.1</v>
      </c>
      <c r="I179" s="43">
        <v>25.2</v>
      </c>
      <c r="J179" s="43">
        <v>146</v>
      </c>
      <c r="K179" s="44">
        <v>430</v>
      </c>
      <c r="L179" s="43">
        <v>9.18</v>
      </c>
    </row>
    <row r="180" spans="1:12" ht="15" x14ac:dyDescent="0.25">
      <c r="A180" s="23"/>
      <c r="B180" s="15"/>
      <c r="C180" s="11"/>
      <c r="D180" s="7" t="s">
        <v>22</v>
      </c>
      <c r="E180" s="42" t="s">
        <v>100</v>
      </c>
      <c r="F180" s="43">
        <v>30</v>
      </c>
      <c r="G180" s="43">
        <v>3</v>
      </c>
      <c r="H180" s="43">
        <v>1.2</v>
      </c>
      <c r="I180" s="43">
        <v>20.6</v>
      </c>
      <c r="J180" s="43">
        <v>105</v>
      </c>
      <c r="K180" s="44"/>
      <c r="L180" s="43">
        <v>3.15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260</v>
      </c>
      <c r="G184" s="19">
        <f t="shared" ref="G184:J184" si="86">SUM(G177:G183)</f>
        <v>55.6</v>
      </c>
      <c r="H184" s="19">
        <f t="shared" si="86"/>
        <v>36.000000000000007</v>
      </c>
      <c r="I184" s="19">
        <f t="shared" si="86"/>
        <v>82.300000000000011</v>
      </c>
      <c r="J184" s="19">
        <f t="shared" si="86"/>
        <v>742.7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76</v>
      </c>
      <c r="F186" s="43">
        <v>250</v>
      </c>
      <c r="G186" s="43">
        <v>6.2</v>
      </c>
      <c r="H186" s="43">
        <v>5.6</v>
      </c>
      <c r="I186" s="43">
        <v>22.3</v>
      </c>
      <c r="J186" s="43">
        <v>250</v>
      </c>
      <c r="K186" s="44">
        <v>131</v>
      </c>
      <c r="L186" s="43">
        <v>14.87</v>
      </c>
    </row>
    <row r="187" spans="1:12" ht="15" x14ac:dyDescent="0.25">
      <c r="A187" s="23"/>
      <c r="B187" s="15"/>
      <c r="C187" s="11"/>
      <c r="D187" s="7" t="s">
        <v>27</v>
      </c>
      <c r="E187" s="42" t="s">
        <v>101</v>
      </c>
      <c r="F187" s="43">
        <v>80</v>
      </c>
      <c r="G187" s="43">
        <v>12.8</v>
      </c>
      <c r="H187" s="43">
        <v>10.7</v>
      </c>
      <c r="I187" s="43">
        <v>15.2</v>
      </c>
      <c r="J187" s="43">
        <v>208</v>
      </c>
      <c r="K187" s="44">
        <v>307</v>
      </c>
      <c r="L187" s="43">
        <v>20.47</v>
      </c>
    </row>
    <row r="188" spans="1:12" ht="15" x14ac:dyDescent="0.25">
      <c r="A188" s="23"/>
      <c r="B188" s="15"/>
      <c r="C188" s="11"/>
      <c r="D188" s="7" t="s">
        <v>28</v>
      </c>
      <c r="E188" s="42" t="s">
        <v>102</v>
      </c>
      <c r="F188" s="43">
        <v>150</v>
      </c>
      <c r="G188" s="43">
        <v>3.8</v>
      </c>
      <c r="H188" s="43">
        <v>6.1</v>
      </c>
      <c r="I188" s="43">
        <v>38.9</v>
      </c>
      <c r="J188" s="43">
        <v>228</v>
      </c>
      <c r="K188" s="44">
        <v>325</v>
      </c>
      <c r="L188" s="43">
        <v>18.88</v>
      </c>
    </row>
    <row r="189" spans="1:12" ht="15" x14ac:dyDescent="0.25">
      <c r="A189" s="23"/>
      <c r="B189" s="15"/>
      <c r="C189" s="11"/>
      <c r="D189" s="7" t="s">
        <v>29</v>
      </c>
      <c r="E189" s="42" t="s">
        <v>58</v>
      </c>
      <c r="F189" s="43">
        <v>200</v>
      </c>
      <c r="G189" s="43">
        <v>1</v>
      </c>
      <c r="H189" s="43">
        <v>0</v>
      </c>
      <c r="I189" s="43">
        <v>20.2</v>
      </c>
      <c r="J189" s="43">
        <v>85</v>
      </c>
      <c r="K189" s="44">
        <v>442</v>
      </c>
      <c r="L189" s="43">
        <v>26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49</v>
      </c>
      <c r="F191" s="43">
        <v>60</v>
      </c>
      <c r="G191" s="43">
        <v>1.3</v>
      </c>
      <c r="H191" s="43">
        <v>0.2</v>
      </c>
      <c r="I191" s="43">
        <v>9.9</v>
      </c>
      <c r="J191" s="43">
        <v>46</v>
      </c>
      <c r="K191" s="44"/>
      <c r="L191" s="43">
        <v>2.78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25.1</v>
      </c>
      <c r="H194" s="19">
        <f t="shared" si="88"/>
        <v>22.599999999999998</v>
      </c>
      <c r="I194" s="19">
        <f t="shared" si="88"/>
        <v>106.50000000000001</v>
      </c>
      <c r="J194" s="19">
        <f t="shared" si="88"/>
        <v>817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1000</v>
      </c>
      <c r="G195" s="32">
        <f t="shared" ref="G195" si="90">G184+G194</f>
        <v>80.7</v>
      </c>
      <c r="H195" s="32">
        <f t="shared" ref="H195" si="91">H184+H194</f>
        <v>58.600000000000009</v>
      </c>
      <c r="I195" s="32">
        <f t="shared" ref="I195" si="92">I184+I194</f>
        <v>188.8</v>
      </c>
      <c r="J195" s="32">
        <f t="shared" ref="J195:L195" si="93">J184+J194</f>
        <v>1559.7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61.830000000000005</v>
      </c>
      <c r="H196" s="34">
        <f t="shared" si="94"/>
        <v>51.530000000000008</v>
      </c>
      <c r="I196" s="34">
        <f t="shared" si="94"/>
        <v>176.99</v>
      </c>
      <c r="J196" s="34">
        <f t="shared" si="94"/>
        <v>1411.63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XXXXXX</cp:lastModifiedBy>
  <dcterms:created xsi:type="dcterms:W3CDTF">2022-05-16T14:23:56Z</dcterms:created>
  <dcterms:modified xsi:type="dcterms:W3CDTF">2025-01-29T08:33:10Z</dcterms:modified>
</cp:coreProperties>
</file>