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I157" s="1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H62" s="1"/>
  <c r="G51"/>
  <c r="F51"/>
  <c r="B43"/>
  <c r="A43"/>
  <c r="J42"/>
  <c r="I42"/>
  <c r="H42"/>
  <c r="G42"/>
  <c r="F42"/>
  <c r="B33"/>
  <c r="A33"/>
  <c r="J32"/>
  <c r="J43" s="1"/>
  <c r="I32"/>
  <c r="H32"/>
  <c r="G32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J195"/>
  <c r="I195"/>
  <c r="G195"/>
  <c r="J176"/>
  <c r="G176"/>
  <c r="I176"/>
  <c r="H176"/>
  <c r="G157"/>
  <c r="J157"/>
  <c r="H157"/>
  <c r="G138"/>
  <c r="J138"/>
  <c r="I138"/>
  <c r="H138"/>
  <c r="I100"/>
  <c r="J100"/>
  <c r="H100"/>
  <c r="G100"/>
  <c r="F100"/>
  <c r="J81"/>
  <c r="F81"/>
  <c r="H81"/>
  <c r="I81"/>
  <c r="G81"/>
  <c r="I62"/>
  <c r="F62"/>
  <c r="J62"/>
  <c r="G62"/>
  <c r="I43"/>
  <c r="H43"/>
  <c r="G43"/>
  <c r="F119"/>
  <c r="F138"/>
  <c r="F157"/>
  <c r="F176"/>
  <c r="F195"/>
  <c r="I24"/>
  <c r="F24"/>
  <c r="J24"/>
  <c r="H24"/>
  <c r="G24"/>
  <c r="I196" l="1"/>
  <c r="J196"/>
  <c r="H196"/>
  <c r="F196"/>
  <c r="G196"/>
</calcChain>
</file>

<file path=xl/sharedStrings.xml><?xml version="1.0" encoding="utf-8"?>
<sst xmlns="http://schemas.openxmlformats.org/spreadsheetml/2006/main" count="295" uniqueCount="116">
  <si>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</si>
  <si>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</si>
  <si>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</si>
  <si>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</si>
  <si>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</si>
  <si>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</si>
  <si>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</si>
  <si>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</si>
  <si>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</si>
  <si>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</si>
  <si>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</si>
  <si>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</si>
  <si>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</si>
  <si>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</si>
  <si>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</si>
  <si>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</si>
  <si>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</si>
  <si>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</si>
  <si>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</si>
  <si>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</si>
  <si>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</si>
  <si>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</si>
  <si>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</si>
  <si>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</si>
  <si>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</si>
  <si>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</si>
  <si>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</si>
  <si>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</si>
  <si>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</si>
  <si>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</si>
  <si>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</si>
  <si>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</si>
  <si>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</si>
  <si>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</si>
  <si>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Макароны отварные с сыром</t>
  </si>
  <si>
    <t>Чай с сахаром и лимоном</t>
  </si>
  <si>
    <t>200/15</t>
  </si>
  <si>
    <t>Хлеб пшеничный йодированный</t>
  </si>
  <si>
    <t>Фрукт (яблоко)</t>
  </si>
  <si>
    <t>Рассольник Ленинградский на мясном бульоне</t>
  </si>
  <si>
    <t>Кура (филе) припущенная</t>
  </si>
  <si>
    <t>Картофель отварной с маслом сливочным</t>
  </si>
  <si>
    <t>Компот из сухофруктов</t>
  </si>
  <si>
    <t>Хлеб ржаной</t>
  </si>
  <si>
    <t>Запеканка из творога со сгущенным молоком</t>
  </si>
  <si>
    <t>150/15</t>
  </si>
  <si>
    <t>Какао с молоком</t>
  </si>
  <si>
    <t>Фрукт свежий (яблоко)</t>
  </si>
  <si>
    <t>Борщ на мясном бульоне</t>
  </si>
  <si>
    <t>Огурец свежий</t>
  </si>
  <si>
    <t>Котлета мясная</t>
  </si>
  <si>
    <t>Рис отварной с маслом сливочным</t>
  </si>
  <si>
    <t>150/5</t>
  </si>
  <si>
    <t>Сок фруктовый</t>
  </si>
  <si>
    <t>Омлет наткральный</t>
  </si>
  <si>
    <t>Бутерброд с сыром</t>
  </si>
  <si>
    <t>20/30</t>
  </si>
  <si>
    <t>Кофейный напиток</t>
  </si>
  <si>
    <t>Фрукт свежий (груша)</t>
  </si>
  <si>
    <t>Суп с рыбными консервами</t>
  </si>
  <si>
    <t>Котлета куриная</t>
  </si>
  <si>
    <t>Рагу овощное</t>
  </si>
  <si>
    <t>Каша молочная жидкая "Дружба" с маслом сливочным</t>
  </si>
  <si>
    <t>200/5</t>
  </si>
  <si>
    <t>Чай с сахаром</t>
  </si>
  <si>
    <t>200/20</t>
  </si>
  <si>
    <t>хлеб пшеничный йодированный</t>
  </si>
  <si>
    <t>Фрукт свежий (мандарин)</t>
  </si>
  <si>
    <t>Суп картофельный на курином бульоне с яйцом</t>
  </si>
  <si>
    <t>Гуляш</t>
  </si>
  <si>
    <t>Греча отварная</t>
  </si>
  <si>
    <t>Помидор свежий (огурец) по сезону</t>
  </si>
  <si>
    <t>Напиток лимонный</t>
  </si>
  <si>
    <t>Мясо отварное</t>
  </si>
  <si>
    <t>Рис отварной со сливочным маслом</t>
  </si>
  <si>
    <t>150/10</t>
  </si>
  <si>
    <t>Суп овощной на мясном бульоне</t>
  </si>
  <si>
    <t>Печень тушеная в соусе</t>
  </si>
  <si>
    <t>Макароны отварные</t>
  </si>
  <si>
    <t>Сок яблочный</t>
  </si>
  <si>
    <t>7-11 лет/12-17 лет</t>
  </si>
  <si>
    <t>Гуляш из куры</t>
  </si>
  <si>
    <t>Бутерброд сыром</t>
  </si>
  <si>
    <t>Каша гречневая рассыпчатая</t>
  </si>
  <si>
    <t>Яблоко</t>
  </si>
  <si>
    <t>Суп рисовый на мясном бульоне</t>
  </si>
  <si>
    <t>Салат из квашенной (свежей) капусты</t>
  </si>
  <si>
    <t>Жаркое по домашнему</t>
  </si>
  <si>
    <t>Блины с начинкой</t>
  </si>
  <si>
    <t>яйцо вареное</t>
  </si>
  <si>
    <t>Огурец свежий (помидор)</t>
  </si>
  <si>
    <t>Котлета рыбная любительская</t>
  </si>
  <si>
    <t>Пюре картофельное</t>
  </si>
  <si>
    <t>Компот из смеси сухофруктов</t>
  </si>
  <si>
    <t>Запеканка их творога со сгущенным молоком</t>
  </si>
  <si>
    <t>Кисель</t>
  </si>
  <si>
    <t>Фрукт свежий (киви)</t>
  </si>
  <si>
    <t>Щи из свежей капусты с картофелем</t>
  </si>
  <si>
    <t>Огурей порционный</t>
  </si>
  <si>
    <t>Тефтели из свинины паровые</t>
  </si>
  <si>
    <t>200/20/7</t>
  </si>
  <si>
    <t>Соус томатный № 364</t>
  </si>
  <si>
    <t>Каша "Янтарная" из пшена жидкая с маслом сливочным</t>
  </si>
  <si>
    <t>Сыр порционный</t>
  </si>
  <si>
    <t>Батон йодированный</t>
  </si>
  <si>
    <t>Фрукт свежий (апельсин)</t>
  </si>
  <si>
    <t>Суп овощной с фасолью</t>
  </si>
  <si>
    <t>Помидор порционный</t>
  </si>
  <si>
    <t>Капуста тушеная с мясом</t>
  </si>
  <si>
    <t>Оладьи со сгущенным молоком (джемом)</t>
  </si>
  <si>
    <t>Суп картофельный с бобовыми</t>
  </si>
  <si>
    <t>Птица отварная</t>
  </si>
  <si>
    <t>Рис отварной</t>
  </si>
  <si>
    <t>МОУ Ломовская СОШ</t>
  </si>
  <si>
    <t>директор</t>
  </si>
  <si>
    <t>Винокурова Е.А.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</si>
</sst>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113</v>
      </c>
      <c r="D1" s="52"/>
      <c r="E1" s="52"/>
      <c r="F1" s="13" t="s">
        <v>15</v>
      </c>
      <c r="G1" s="2" t="s">
        <v>16</v>
      </c>
      <c r="H1" s="53" t="s">
        <v>114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115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80</v>
      </c>
      <c r="G3" s="2" t="s">
        <v>18</v>
      </c>
      <c r="H3" s="55">
        <v>45201</v>
      </c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 t="s">
        <v>34</v>
      </c>
      <c r="F6" s="41">
        <v>200</v>
      </c>
      <c r="G6" s="41">
        <v>7.1</v>
      </c>
      <c r="H6" s="41">
        <v>0.8</v>
      </c>
      <c r="I6" s="41">
        <v>43.6</v>
      </c>
      <c r="J6" s="41">
        <v>207</v>
      </c>
      <c r="K6" s="42">
        <v>331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 t="s">
        <v>35</v>
      </c>
      <c r="F8" s="44" t="s">
        <v>36</v>
      </c>
      <c r="G8" s="44">
        <v>0.2</v>
      </c>
      <c r="H8" s="44"/>
      <c r="I8" s="44">
        <v>18.600000000000001</v>
      </c>
      <c r="J8" s="44">
        <v>61</v>
      </c>
      <c r="K8" s="45">
        <v>430</v>
      </c>
    </row>
    <row r="9" spans="1:11" ht="15">
      <c r="A9" s="24"/>
      <c r="B9" s="16"/>
      <c r="C9" s="11"/>
      <c r="D9" s="7" t="s">
        <v>22</v>
      </c>
      <c r="E9" s="43" t="s">
        <v>37</v>
      </c>
      <c r="F9" s="44">
        <v>30</v>
      </c>
      <c r="G9" s="44">
        <v>1.6</v>
      </c>
      <c r="H9" s="44">
        <v>13</v>
      </c>
      <c r="I9" s="44">
        <v>10.4</v>
      </c>
      <c r="J9" s="44">
        <v>164</v>
      </c>
      <c r="K9" s="45"/>
    </row>
    <row r="10" spans="1:11" ht="15">
      <c r="A10" s="24"/>
      <c r="B10" s="16"/>
      <c r="C10" s="11"/>
      <c r="D10" s="7" t="s">
        <v>23</v>
      </c>
      <c r="E10" s="43" t="s">
        <v>38</v>
      </c>
      <c r="F10" s="44">
        <v>100</v>
      </c>
      <c r="G10" s="44">
        <v>0.4</v>
      </c>
      <c r="H10" s="44">
        <v>0.4</v>
      </c>
      <c r="I10" s="44">
        <v>9.8000000000000007</v>
      </c>
      <c r="J10" s="44">
        <v>47</v>
      </c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330</v>
      </c>
      <c r="G13" s="20">
        <f t="shared" ref="G13:J13" si="0">SUM(G6:G12)</f>
        <v>9.3000000000000007</v>
      </c>
      <c r="H13" s="20">
        <f t="shared" si="0"/>
        <v>14.200000000000001</v>
      </c>
      <c r="I13" s="20">
        <f t="shared" si="0"/>
        <v>82.4</v>
      </c>
      <c r="J13" s="20">
        <f t="shared" si="0"/>
        <v>479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 t="s">
        <v>39</v>
      </c>
      <c r="F15" s="44">
        <v>250</v>
      </c>
      <c r="G15" s="44">
        <v>5.0999999999999996</v>
      </c>
      <c r="H15" s="44">
        <v>7.6</v>
      </c>
      <c r="I15" s="44">
        <v>15.8</v>
      </c>
      <c r="J15" s="44">
        <v>95</v>
      </c>
      <c r="K15" s="45">
        <v>91</v>
      </c>
    </row>
    <row r="16" spans="1:11" ht="15">
      <c r="A16" s="24"/>
      <c r="B16" s="16"/>
      <c r="C16" s="11"/>
      <c r="D16" s="7" t="s">
        <v>27</v>
      </c>
      <c r="E16" s="43" t="s">
        <v>40</v>
      </c>
      <c r="F16" s="44">
        <v>80</v>
      </c>
      <c r="G16" s="44">
        <v>1.6</v>
      </c>
      <c r="H16" s="44">
        <v>5.7</v>
      </c>
      <c r="I16" s="44">
        <v>0.1</v>
      </c>
      <c r="J16" s="44">
        <v>220</v>
      </c>
      <c r="K16" s="45">
        <v>321</v>
      </c>
    </row>
    <row r="17" spans="1:11" ht="15">
      <c r="A17" s="24"/>
      <c r="B17" s="16"/>
      <c r="C17" s="11"/>
      <c r="D17" s="7" t="s">
        <v>28</v>
      </c>
      <c r="E17" s="43" t="s">
        <v>41</v>
      </c>
      <c r="F17" s="44">
        <v>150</v>
      </c>
      <c r="G17" s="44">
        <v>3.2</v>
      </c>
      <c r="H17" s="44">
        <v>5.0999999999999996</v>
      </c>
      <c r="I17" s="44">
        <v>20</v>
      </c>
      <c r="J17" s="44">
        <v>135</v>
      </c>
      <c r="K17" s="45"/>
    </row>
    <row r="18" spans="1:11" ht="15">
      <c r="A18" s="24"/>
      <c r="B18" s="16"/>
      <c r="C18" s="11"/>
      <c r="D18" s="7" t="s">
        <v>29</v>
      </c>
      <c r="E18" s="43" t="s">
        <v>42</v>
      </c>
      <c r="F18" s="44">
        <v>200</v>
      </c>
      <c r="G18" s="44"/>
      <c r="H18" s="44"/>
      <c r="I18" s="44">
        <v>21.8</v>
      </c>
      <c r="J18" s="44">
        <v>86</v>
      </c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 t="s">
        <v>43</v>
      </c>
      <c r="F20" s="44">
        <v>60</v>
      </c>
      <c r="G20" s="44">
        <v>4</v>
      </c>
      <c r="H20" s="44">
        <v>0.7</v>
      </c>
      <c r="I20" s="44">
        <v>20</v>
      </c>
      <c r="J20" s="44">
        <v>104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740</v>
      </c>
      <c r="G23" s="20">
        <f t="shared" ref="G23:J23" si="1">SUM(G14:G22)</f>
        <v>13.899999999999999</v>
      </c>
      <c r="H23" s="20">
        <f t="shared" si="1"/>
        <v>19.099999999999998</v>
      </c>
      <c r="I23" s="20">
        <f t="shared" si="1"/>
        <v>77.7</v>
      </c>
      <c r="J23" s="20">
        <f t="shared" si="1"/>
        <v>640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1070</v>
      </c>
      <c r="G24" s="33">
        <f t="shared" ref="G24:J24" si="2">G13+G23</f>
        <v>23.2</v>
      </c>
      <c r="H24" s="33">
        <f t="shared" si="2"/>
        <v>33.299999999999997</v>
      </c>
      <c r="I24" s="33">
        <f t="shared" si="2"/>
        <v>160.10000000000002</v>
      </c>
      <c r="J24" s="33">
        <f t="shared" si="2"/>
        <v>1119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 t="s">
        <v>44</v>
      </c>
      <c r="F25" s="41" t="s">
        <v>45</v>
      </c>
      <c r="G25" s="41">
        <v>527.29999999999995</v>
      </c>
      <c r="H25" s="41">
        <v>19.399999999999999</v>
      </c>
      <c r="I25" s="41">
        <v>33</v>
      </c>
      <c r="J25" s="41">
        <v>405</v>
      </c>
      <c r="K25" s="42">
        <v>224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 t="s">
        <v>46</v>
      </c>
      <c r="F27" s="44">
        <v>200</v>
      </c>
      <c r="G27" s="44">
        <v>3.8</v>
      </c>
      <c r="H27" s="44">
        <v>3</v>
      </c>
      <c r="I27" s="44">
        <v>25.2</v>
      </c>
      <c r="J27" s="44">
        <v>131</v>
      </c>
      <c r="K27" s="45">
        <v>433</v>
      </c>
    </row>
    <row r="28" spans="1:11" ht="15">
      <c r="A28" s="15"/>
      <c r="B28" s="16"/>
      <c r="C28" s="11"/>
      <c r="D28" s="7" t="s">
        <v>22</v>
      </c>
      <c r="E28" s="43" t="s">
        <v>37</v>
      </c>
      <c r="F28" s="44">
        <v>30</v>
      </c>
      <c r="G28" s="44">
        <v>2.2999999999999998</v>
      </c>
      <c r="H28" s="44">
        <v>0.9</v>
      </c>
      <c r="I28" s="44">
        <v>15.4</v>
      </c>
      <c r="J28" s="44">
        <v>79</v>
      </c>
      <c r="K28" s="45"/>
    </row>
    <row r="29" spans="1:11" ht="15">
      <c r="A29" s="15"/>
      <c r="B29" s="16"/>
      <c r="C29" s="11"/>
      <c r="D29" s="7" t="s">
        <v>23</v>
      </c>
      <c r="E29" s="43" t="s">
        <v>47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330</v>
      </c>
      <c r="G32" s="20">
        <f t="shared" ref="G32" si="3">SUM(G25:G31)</f>
        <v>533.79999999999984</v>
      </c>
      <c r="H32" s="20">
        <f t="shared" ref="H32" si="4">SUM(H25:H31)</f>
        <v>23.699999999999996</v>
      </c>
      <c r="I32" s="20">
        <f t="shared" ref="I32" si="5">SUM(I25:I31)</f>
        <v>83.4</v>
      </c>
      <c r="J32" s="20">
        <f t="shared" ref="J32" si="6">SUM(J25:J31)</f>
        <v>662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49</v>
      </c>
      <c r="F33" s="44">
        <v>30</v>
      </c>
      <c r="G33" s="44">
        <v>0.3</v>
      </c>
      <c r="H33" s="44"/>
      <c r="I33" s="44">
        <v>1</v>
      </c>
      <c r="J33" s="44">
        <v>6</v>
      </c>
      <c r="K33" s="45">
        <v>19</v>
      </c>
    </row>
    <row r="34" spans="1:11" ht="15">
      <c r="A34" s="15"/>
      <c r="B34" s="16"/>
      <c r="C34" s="11"/>
      <c r="D34" s="7" t="s">
        <v>26</v>
      </c>
      <c r="E34" s="43" t="s">
        <v>48</v>
      </c>
      <c r="F34" s="44">
        <v>250</v>
      </c>
      <c r="G34" s="44">
        <v>3.3</v>
      </c>
      <c r="H34" s="44">
        <v>6.8</v>
      </c>
      <c r="I34" s="44">
        <v>20.5</v>
      </c>
      <c r="J34" s="44">
        <v>183</v>
      </c>
      <c r="K34" s="45">
        <v>125</v>
      </c>
    </row>
    <row r="35" spans="1:11" ht="15">
      <c r="A35" s="15"/>
      <c r="B35" s="16"/>
      <c r="C35" s="11"/>
      <c r="D35" s="7" t="s">
        <v>27</v>
      </c>
      <c r="E35" s="43" t="s">
        <v>50</v>
      </c>
      <c r="F35" s="44">
        <v>80</v>
      </c>
      <c r="G35" s="44">
        <v>9.1</v>
      </c>
      <c r="H35" s="44">
        <v>23.4</v>
      </c>
      <c r="I35" s="44">
        <v>6.7</v>
      </c>
      <c r="J35" s="44">
        <v>263</v>
      </c>
      <c r="K35" s="45">
        <v>272</v>
      </c>
    </row>
    <row r="36" spans="1:11" ht="15">
      <c r="A36" s="15"/>
      <c r="B36" s="16"/>
      <c r="C36" s="11"/>
      <c r="D36" s="7" t="s">
        <v>28</v>
      </c>
      <c r="E36" s="43" t="s">
        <v>51</v>
      </c>
      <c r="F36" s="44" t="s">
        <v>52</v>
      </c>
      <c r="G36" s="44">
        <v>3.6</v>
      </c>
      <c r="H36" s="44">
        <v>6</v>
      </c>
      <c r="I36" s="44">
        <v>36.5</v>
      </c>
      <c r="J36" s="44">
        <v>209</v>
      </c>
      <c r="K36" s="45">
        <v>325</v>
      </c>
    </row>
    <row r="37" spans="1:11" ht="15">
      <c r="A37" s="15"/>
      <c r="B37" s="16"/>
      <c r="C37" s="11"/>
      <c r="D37" s="7" t="s">
        <v>29</v>
      </c>
      <c r="E37" s="43" t="s">
        <v>53</v>
      </c>
      <c r="F37" s="44">
        <v>200</v>
      </c>
      <c r="G37" s="44">
        <v>1</v>
      </c>
      <c r="H37" s="44">
        <v>0.2</v>
      </c>
      <c r="I37" s="44">
        <v>20.2</v>
      </c>
      <c r="J37" s="44">
        <v>92</v>
      </c>
      <c r="K37" s="45">
        <v>442</v>
      </c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 t="s">
        <v>43</v>
      </c>
      <c r="F39" s="44">
        <v>60</v>
      </c>
      <c r="G39" s="44">
        <v>4</v>
      </c>
      <c r="H39" s="44">
        <v>0.7</v>
      </c>
      <c r="I39" s="44">
        <v>20</v>
      </c>
      <c r="J39" s="44">
        <v>104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620</v>
      </c>
      <c r="G42" s="20">
        <f t="shared" ref="G42" si="7">SUM(G33:G41)</f>
        <v>21.3</v>
      </c>
      <c r="H42" s="20">
        <f t="shared" ref="H42" si="8">SUM(H33:H41)</f>
        <v>37.100000000000009</v>
      </c>
      <c r="I42" s="20">
        <f t="shared" ref="I42" si="9">SUM(I33:I41)</f>
        <v>104.9</v>
      </c>
      <c r="J42" s="20">
        <f t="shared" ref="J42" si="10">SUM(J33:J41)</f>
        <v>857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950</v>
      </c>
      <c r="G43" s="33">
        <f t="shared" ref="G43" si="11">G32+G42</f>
        <v>555.0999999999998</v>
      </c>
      <c r="H43" s="33">
        <f t="shared" ref="H43" si="12">H32+H42</f>
        <v>60.800000000000004</v>
      </c>
      <c r="I43" s="33">
        <f t="shared" ref="I43" si="13">I32+I42</f>
        <v>188.3</v>
      </c>
      <c r="J43" s="33">
        <f t="shared" ref="J43" si="14">J32+J42</f>
        <v>1519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 t="s">
        <v>54</v>
      </c>
      <c r="F44" s="41">
        <v>150</v>
      </c>
      <c r="G44" s="41">
        <v>13</v>
      </c>
      <c r="H44" s="41">
        <v>22.8</v>
      </c>
      <c r="I44" s="41">
        <v>3.2</v>
      </c>
      <c r="J44" s="41">
        <v>260</v>
      </c>
      <c r="K44" s="42">
        <v>263</v>
      </c>
    </row>
    <row r="45" spans="1:11" ht="15">
      <c r="A45" s="24"/>
      <c r="B45" s="16"/>
      <c r="C45" s="11"/>
      <c r="D45" s="6"/>
      <c r="E45" s="43" t="s">
        <v>55</v>
      </c>
      <c r="F45" s="44" t="s">
        <v>56</v>
      </c>
      <c r="G45" s="44">
        <v>1.6</v>
      </c>
      <c r="H45" s="44">
        <v>13</v>
      </c>
      <c r="I45" s="44">
        <v>10.4</v>
      </c>
      <c r="J45" s="44">
        <v>164</v>
      </c>
      <c r="K45" s="45">
        <v>14</v>
      </c>
    </row>
    <row r="46" spans="1:11" ht="15">
      <c r="A46" s="24"/>
      <c r="B46" s="16"/>
      <c r="C46" s="11"/>
      <c r="D46" s="7" t="s">
        <v>21</v>
      </c>
      <c r="E46" s="43" t="s">
        <v>57</v>
      </c>
      <c r="F46" s="44">
        <v>200</v>
      </c>
      <c r="G46" s="44">
        <v>3.9</v>
      </c>
      <c r="H46" s="44">
        <v>3.1</v>
      </c>
      <c r="I46" s="44">
        <v>25.2</v>
      </c>
      <c r="J46" s="44">
        <v>146</v>
      </c>
      <c r="K46" s="45">
        <v>642</v>
      </c>
    </row>
    <row r="47" spans="1:11" ht="15">
      <c r="A47" s="24"/>
      <c r="B47" s="16"/>
      <c r="C47" s="11"/>
      <c r="D47" s="7" t="s">
        <v>22</v>
      </c>
      <c r="E47" s="43" t="s">
        <v>37</v>
      </c>
      <c r="F47" s="44">
        <v>30</v>
      </c>
      <c r="G47" s="44">
        <v>2.2999999999999998</v>
      </c>
      <c r="H47" s="44">
        <v>0.9</v>
      </c>
      <c r="I47" s="44">
        <v>15.4</v>
      </c>
      <c r="J47" s="44">
        <v>79</v>
      </c>
      <c r="K47" s="45"/>
    </row>
    <row r="48" spans="1:11" ht="15">
      <c r="A48" s="24"/>
      <c r="B48" s="16"/>
      <c r="C48" s="11"/>
      <c r="D48" s="7" t="s">
        <v>23</v>
      </c>
      <c r="E48" s="43" t="s">
        <v>58</v>
      </c>
      <c r="F48" s="44">
        <v>100</v>
      </c>
      <c r="G48" s="44">
        <v>0.4</v>
      </c>
      <c r="H48" s="44">
        <v>0.3</v>
      </c>
      <c r="I48" s="44">
        <v>10.9</v>
      </c>
      <c r="J48" s="44">
        <v>50</v>
      </c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480</v>
      </c>
      <c r="G51" s="20">
        <f t="shared" ref="G51" si="15">SUM(G44:G50)</f>
        <v>21.2</v>
      </c>
      <c r="H51" s="20">
        <f t="shared" ref="H51" si="16">SUM(H44:H50)</f>
        <v>40.099999999999994</v>
      </c>
      <c r="I51" s="20">
        <f t="shared" ref="I51" si="17">SUM(I44:I50)</f>
        <v>65.099999999999994</v>
      </c>
      <c r="J51" s="20">
        <f t="shared" ref="J51" si="18">SUM(J44:J50)</f>
        <v>699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 t="s">
        <v>59</v>
      </c>
      <c r="F53" s="44">
        <v>250</v>
      </c>
      <c r="G53" s="44">
        <v>6.1</v>
      </c>
      <c r="H53" s="44">
        <v>8.3000000000000007</v>
      </c>
      <c r="I53" s="44">
        <v>14.3</v>
      </c>
      <c r="J53" s="44">
        <v>152</v>
      </c>
      <c r="K53" s="45">
        <v>105</v>
      </c>
    </row>
    <row r="54" spans="1:11" ht="15">
      <c r="A54" s="24"/>
      <c r="B54" s="16"/>
      <c r="C54" s="11"/>
      <c r="D54" s="7" t="s">
        <v>27</v>
      </c>
      <c r="E54" s="43" t="s">
        <v>60</v>
      </c>
      <c r="F54" s="44">
        <v>80</v>
      </c>
      <c r="G54" s="44">
        <v>9.1</v>
      </c>
      <c r="H54" s="44">
        <v>23.4</v>
      </c>
      <c r="I54" s="44">
        <v>6.7</v>
      </c>
      <c r="J54" s="44">
        <v>263</v>
      </c>
      <c r="K54" s="45">
        <v>272</v>
      </c>
    </row>
    <row r="55" spans="1:11" ht="15">
      <c r="A55" s="24"/>
      <c r="B55" s="16"/>
      <c r="C55" s="11"/>
      <c r="D55" s="7" t="s">
        <v>28</v>
      </c>
      <c r="E55" s="43" t="s">
        <v>61</v>
      </c>
      <c r="F55" s="44">
        <v>150</v>
      </c>
      <c r="G55" s="44">
        <v>2.8</v>
      </c>
      <c r="H55" s="44">
        <v>7.8</v>
      </c>
      <c r="I55" s="44">
        <v>17.899999999999999</v>
      </c>
      <c r="J55" s="44">
        <v>150</v>
      </c>
      <c r="K55" s="45">
        <v>351</v>
      </c>
    </row>
    <row r="56" spans="1:11" ht="15">
      <c r="A56" s="24"/>
      <c r="B56" s="16"/>
      <c r="C56" s="11"/>
      <c r="D56" s="7" t="s">
        <v>29</v>
      </c>
      <c r="E56" s="43" t="s">
        <v>42</v>
      </c>
      <c r="F56" s="44">
        <v>200</v>
      </c>
      <c r="G56" s="44"/>
      <c r="H56" s="44"/>
      <c r="I56" s="44">
        <v>21.8</v>
      </c>
      <c r="J56" s="44">
        <v>86</v>
      </c>
      <c r="K56" s="45">
        <v>402</v>
      </c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 t="s">
        <v>43</v>
      </c>
      <c r="F58" s="44">
        <v>30</v>
      </c>
      <c r="G58" s="44">
        <v>2</v>
      </c>
      <c r="H58" s="44">
        <v>0.3</v>
      </c>
      <c r="I58" s="44">
        <v>12.7</v>
      </c>
      <c r="J58" s="44">
        <v>61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710</v>
      </c>
      <c r="G61" s="20">
        <f t="shared" ref="G61" si="19">SUM(G52:G60)</f>
        <v>20</v>
      </c>
      <c r="H61" s="20">
        <f t="shared" ref="H61" si="20">SUM(H52:H60)</f>
        <v>39.799999999999997</v>
      </c>
      <c r="I61" s="20">
        <f t="shared" ref="I61" si="21">SUM(I52:I60)</f>
        <v>73.400000000000006</v>
      </c>
      <c r="J61" s="20">
        <f t="shared" ref="J61" si="22">SUM(J52:J60)</f>
        <v>712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1190</v>
      </c>
      <c r="G62" s="33">
        <f t="shared" ref="G62" si="23">G51+G61</f>
        <v>41.2</v>
      </c>
      <c r="H62" s="33">
        <f t="shared" ref="H62" si="24">H51+H61</f>
        <v>79.899999999999991</v>
      </c>
      <c r="I62" s="33">
        <f t="shared" ref="I62" si="25">I51+I61</f>
        <v>138.5</v>
      </c>
      <c r="J62" s="33">
        <f t="shared" ref="J62" si="26">J51+J61</f>
        <v>1411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 t="s">
        <v>62</v>
      </c>
      <c r="F63" s="41" t="s">
        <v>63</v>
      </c>
      <c r="G63" s="41">
        <v>6</v>
      </c>
      <c r="H63" s="41">
        <v>9.6</v>
      </c>
      <c r="I63" s="41">
        <v>25.2</v>
      </c>
      <c r="J63" s="41">
        <v>205</v>
      </c>
      <c r="K63" s="42">
        <v>190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 t="s">
        <v>64</v>
      </c>
      <c r="F65" s="44" t="s">
        <v>65</v>
      </c>
      <c r="G65" s="44">
        <v>0.2</v>
      </c>
      <c r="H65" s="44"/>
      <c r="I65" s="44">
        <v>15.1</v>
      </c>
      <c r="J65" s="44">
        <v>60</v>
      </c>
      <c r="K65" s="45">
        <v>430</v>
      </c>
    </row>
    <row r="66" spans="1:11" ht="15">
      <c r="A66" s="24"/>
      <c r="B66" s="16"/>
      <c r="C66" s="11"/>
      <c r="D66" s="7" t="s">
        <v>22</v>
      </c>
      <c r="E66" s="43" t="s">
        <v>66</v>
      </c>
      <c r="F66" s="44">
        <v>30</v>
      </c>
      <c r="G66" s="44">
        <v>2.2999999999999998</v>
      </c>
      <c r="H66" s="44">
        <v>0.9</v>
      </c>
      <c r="I66" s="44">
        <v>15.4</v>
      </c>
      <c r="J66" s="44">
        <v>79</v>
      </c>
      <c r="K66" s="45"/>
    </row>
    <row r="67" spans="1:11" ht="15">
      <c r="A67" s="24"/>
      <c r="B67" s="16"/>
      <c r="C67" s="11"/>
      <c r="D67" s="7" t="s">
        <v>23</v>
      </c>
      <c r="E67" s="43" t="s">
        <v>67</v>
      </c>
      <c r="F67" s="44">
        <v>100</v>
      </c>
      <c r="G67" s="44">
        <v>0.8</v>
      </c>
      <c r="H67" s="44">
        <v>0.8</v>
      </c>
      <c r="I67" s="44">
        <v>19.600000000000001</v>
      </c>
      <c r="J67" s="44">
        <v>94</v>
      </c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130</v>
      </c>
      <c r="G70" s="20">
        <f t="shared" ref="G70" si="27">SUM(G63:G69)</f>
        <v>9.3000000000000007</v>
      </c>
      <c r="H70" s="20">
        <f t="shared" ref="H70" si="28">SUM(H63:H69)</f>
        <v>11.3</v>
      </c>
      <c r="I70" s="20">
        <f t="shared" ref="I70" si="29">SUM(I63:I69)</f>
        <v>75.3</v>
      </c>
      <c r="J70" s="20">
        <f t="shared" ref="J70" si="30">SUM(J63:J69)</f>
        <v>438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71</v>
      </c>
      <c r="F71" s="44">
        <v>50</v>
      </c>
      <c r="G71" s="44">
        <v>0.4</v>
      </c>
      <c r="H71" s="44">
        <v>0.1</v>
      </c>
      <c r="I71" s="44">
        <v>1.3</v>
      </c>
      <c r="J71" s="44">
        <v>9</v>
      </c>
      <c r="K71" s="45">
        <v>22</v>
      </c>
    </row>
    <row r="72" spans="1:11" ht="15">
      <c r="A72" s="24"/>
      <c r="B72" s="16"/>
      <c r="C72" s="11"/>
      <c r="D72" s="7" t="s">
        <v>26</v>
      </c>
      <c r="E72" s="43" t="s">
        <v>68</v>
      </c>
      <c r="F72" s="44">
        <v>250</v>
      </c>
      <c r="G72" s="44">
        <v>6.1</v>
      </c>
      <c r="H72" s="44">
        <v>6.5</v>
      </c>
      <c r="I72" s="44">
        <v>18</v>
      </c>
      <c r="J72" s="44">
        <v>151</v>
      </c>
      <c r="K72" s="45">
        <v>92</v>
      </c>
    </row>
    <row r="73" spans="1:11" ht="15">
      <c r="A73" s="24"/>
      <c r="B73" s="16"/>
      <c r="C73" s="11"/>
      <c r="D73" s="7" t="s">
        <v>27</v>
      </c>
      <c r="E73" s="43" t="s">
        <v>69</v>
      </c>
      <c r="F73" s="44">
        <v>100</v>
      </c>
      <c r="G73" s="44">
        <v>11.3</v>
      </c>
      <c r="H73" s="44">
        <v>28.5</v>
      </c>
      <c r="I73" s="44">
        <v>3.1</v>
      </c>
      <c r="J73" s="44">
        <v>302</v>
      </c>
      <c r="K73" s="45">
        <v>259</v>
      </c>
    </row>
    <row r="74" spans="1:11" ht="15">
      <c r="A74" s="24"/>
      <c r="B74" s="16"/>
      <c r="C74" s="11"/>
      <c r="D74" s="7" t="s">
        <v>28</v>
      </c>
      <c r="E74" s="43" t="s">
        <v>70</v>
      </c>
      <c r="F74" s="44">
        <v>150</v>
      </c>
      <c r="G74" s="44">
        <v>8.3000000000000007</v>
      </c>
      <c r="H74" s="44">
        <v>6.1</v>
      </c>
      <c r="I74" s="44">
        <v>35.9</v>
      </c>
      <c r="J74" s="44">
        <v>225</v>
      </c>
      <c r="K74" s="45">
        <v>323</v>
      </c>
    </row>
    <row r="75" spans="1:11" ht="15">
      <c r="A75" s="24"/>
      <c r="B75" s="16"/>
      <c r="C75" s="11"/>
      <c r="D75" s="7" t="s">
        <v>29</v>
      </c>
      <c r="E75" s="43" t="s">
        <v>72</v>
      </c>
      <c r="F75" s="44">
        <v>200</v>
      </c>
      <c r="G75" s="44">
        <v>0.1</v>
      </c>
      <c r="H75" s="44"/>
      <c r="I75" s="44">
        <v>22.3</v>
      </c>
      <c r="J75" s="44">
        <v>91</v>
      </c>
      <c r="K75" s="45">
        <v>436</v>
      </c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 t="s">
        <v>43</v>
      </c>
      <c r="F77" s="44">
        <v>30</v>
      </c>
      <c r="G77" s="44">
        <v>2</v>
      </c>
      <c r="H77" s="44">
        <v>0.3</v>
      </c>
      <c r="I77" s="44">
        <v>12.7</v>
      </c>
      <c r="J77" s="44">
        <v>61</v>
      </c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780</v>
      </c>
      <c r="G80" s="20">
        <f t="shared" ref="G80" si="31">SUM(G71:G79)</f>
        <v>28.200000000000003</v>
      </c>
      <c r="H80" s="20">
        <f t="shared" ref="H80" si="32">SUM(H71:H79)</f>
        <v>41.5</v>
      </c>
      <c r="I80" s="20">
        <f t="shared" ref="I80" si="33">SUM(I71:I79)</f>
        <v>93.3</v>
      </c>
      <c r="J80" s="20">
        <f t="shared" ref="J80" si="34">SUM(J71:J79)</f>
        <v>839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910</v>
      </c>
      <c r="G81" s="33">
        <f t="shared" ref="G81" si="35">G70+G80</f>
        <v>37.5</v>
      </c>
      <c r="H81" s="33">
        <f t="shared" ref="H81" si="36">H70+H80</f>
        <v>52.8</v>
      </c>
      <c r="I81" s="33">
        <f t="shared" ref="I81" si="37">I70+I80</f>
        <v>168.6</v>
      </c>
      <c r="J81" s="33">
        <f t="shared" ref="J81" si="38">J70+J80</f>
        <v>1277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 t="s">
        <v>73</v>
      </c>
      <c r="F82" s="41">
        <v>50</v>
      </c>
      <c r="G82" s="41">
        <v>11.8</v>
      </c>
      <c r="H82" s="41">
        <v>29.7</v>
      </c>
      <c r="I82" s="41">
        <v>2.8</v>
      </c>
      <c r="J82" s="41">
        <v>313</v>
      </c>
      <c r="K82" s="42">
        <v>257</v>
      </c>
    </row>
    <row r="83" spans="1:11" ht="15">
      <c r="A83" s="24"/>
      <c r="B83" s="16"/>
      <c r="C83" s="11"/>
      <c r="D83" s="6"/>
      <c r="E83" s="43" t="s">
        <v>74</v>
      </c>
      <c r="F83" s="44" t="s">
        <v>75</v>
      </c>
      <c r="G83" s="44">
        <v>3.6</v>
      </c>
      <c r="H83" s="44">
        <v>6</v>
      </c>
      <c r="I83" s="44">
        <v>36.5</v>
      </c>
      <c r="J83" s="44">
        <v>209</v>
      </c>
      <c r="K83" s="45">
        <v>325</v>
      </c>
    </row>
    <row r="84" spans="1:11" ht="15">
      <c r="A84" s="24"/>
      <c r="B84" s="16"/>
      <c r="C84" s="11"/>
      <c r="D84" s="7" t="s">
        <v>21</v>
      </c>
      <c r="E84" s="43" t="s">
        <v>57</v>
      </c>
      <c r="F84" s="44">
        <v>200</v>
      </c>
      <c r="G84" s="44">
        <v>3.2</v>
      </c>
      <c r="H84" s="44">
        <v>3</v>
      </c>
      <c r="I84" s="44">
        <v>24.4</v>
      </c>
      <c r="J84" s="44">
        <v>135</v>
      </c>
      <c r="K84" s="45">
        <v>432</v>
      </c>
    </row>
    <row r="85" spans="1:11" ht="15">
      <c r="A85" s="24"/>
      <c r="B85" s="16"/>
      <c r="C85" s="11"/>
      <c r="D85" s="7" t="s">
        <v>22</v>
      </c>
      <c r="E85" s="43" t="s">
        <v>37</v>
      </c>
      <c r="F85" s="44">
        <v>30</v>
      </c>
      <c r="G85" s="44">
        <v>2.2999999999999998</v>
      </c>
      <c r="H85" s="44">
        <v>0.9</v>
      </c>
      <c r="I85" s="44">
        <v>15.4</v>
      </c>
      <c r="J85" s="44">
        <v>79</v>
      </c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280</v>
      </c>
      <c r="G89" s="20">
        <f t="shared" ref="G89" si="39">SUM(G82:G88)</f>
        <v>20.900000000000002</v>
      </c>
      <c r="H89" s="20">
        <f t="shared" ref="H89" si="40">SUM(H82:H88)</f>
        <v>39.6</v>
      </c>
      <c r="I89" s="20">
        <f t="shared" ref="I89" si="41">SUM(I82:I88)</f>
        <v>79.099999999999994</v>
      </c>
      <c r="J89" s="20">
        <f t="shared" ref="J89" si="42">SUM(J82:J88)</f>
        <v>736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 t="s">
        <v>76</v>
      </c>
      <c r="F91" s="44">
        <v>250</v>
      </c>
      <c r="G91" s="44">
        <v>5.4</v>
      </c>
      <c r="H91" s="44">
        <v>7.8</v>
      </c>
      <c r="I91" s="44">
        <v>18.5</v>
      </c>
      <c r="J91" s="44">
        <v>161</v>
      </c>
      <c r="K91" s="45">
        <v>95</v>
      </c>
    </row>
    <row r="92" spans="1:11" ht="15">
      <c r="A92" s="24"/>
      <c r="B92" s="16"/>
      <c r="C92" s="11"/>
      <c r="D92" s="7" t="s">
        <v>27</v>
      </c>
      <c r="E92" s="43" t="s">
        <v>77</v>
      </c>
      <c r="F92" s="44">
        <v>80</v>
      </c>
      <c r="G92" s="44">
        <v>9.1</v>
      </c>
      <c r="H92" s="44">
        <v>21.3</v>
      </c>
      <c r="I92" s="44">
        <v>6.7</v>
      </c>
      <c r="J92" s="44">
        <v>246</v>
      </c>
      <c r="K92" s="45">
        <v>261</v>
      </c>
    </row>
    <row r="93" spans="1:11" ht="15">
      <c r="A93" s="24"/>
      <c r="B93" s="16"/>
      <c r="C93" s="11"/>
      <c r="D93" s="7" t="s">
        <v>28</v>
      </c>
      <c r="E93" s="43" t="s">
        <v>78</v>
      </c>
      <c r="F93" s="44">
        <v>150</v>
      </c>
      <c r="G93" s="44">
        <v>5.3</v>
      </c>
      <c r="H93" s="44">
        <v>4.5999999999999996</v>
      </c>
      <c r="I93" s="44">
        <v>32.799999999999997</v>
      </c>
      <c r="J93" s="44">
        <v>189</v>
      </c>
      <c r="K93" s="45">
        <v>331</v>
      </c>
    </row>
    <row r="94" spans="1:11" ht="15">
      <c r="A94" s="24"/>
      <c r="B94" s="16"/>
      <c r="C94" s="11"/>
      <c r="D94" s="7" t="s">
        <v>29</v>
      </c>
      <c r="E94" s="43" t="s">
        <v>79</v>
      </c>
      <c r="F94" s="44">
        <v>200</v>
      </c>
      <c r="G94" s="44">
        <v>1</v>
      </c>
      <c r="H94" s="44">
        <v>0.2</v>
      </c>
      <c r="I94" s="44">
        <v>20.2</v>
      </c>
      <c r="J94" s="44">
        <v>92</v>
      </c>
      <c r="K94" s="45">
        <v>442</v>
      </c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 t="s">
        <v>43</v>
      </c>
      <c r="F96" s="44">
        <v>30</v>
      </c>
      <c r="G96" s="44">
        <v>2</v>
      </c>
      <c r="H96" s="44">
        <v>0.3</v>
      </c>
      <c r="I96" s="44">
        <v>12.7</v>
      </c>
      <c r="J96" s="44">
        <v>61</v>
      </c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710</v>
      </c>
      <c r="G99" s="20">
        <f t="shared" ref="G99" si="43">SUM(G90:G98)</f>
        <v>22.8</v>
      </c>
      <c r="H99" s="20">
        <f t="shared" ref="H99" si="44">SUM(H90:H98)</f>
        <v>34.200000000000003</v>
      </c>
      <c r="I99" s="20">
        <f t="shared" ref="I99" si="45">SUM(I90:I98)</f>
        <v>90.9</v>
      </c>
      <c r="J99" s="20">
        <f t="shared" ref="J99" si="46">SUM(J90:J98)</f>
        <v>749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990</v>
      </c>
      <c r="G100" s="33">
        <f t="shared" ref="G100" si="47">G89+G99</f>
        <v>43.7</v>
      </c>
      <c r="H100" s="33">
        <f t="shared" ref="H100" si="48">H89+H99</f>
        <v>73.800000000000011</v>
      </c>
      <c r="I100" s="33">
        <f t="shared" ref="I100" si="49">I89+I99</f>
        <v>170</v>
      </c>
      <c r="J100" s="33">
        <f t="shared" ref="J100" si="50">J89+J99</f>
        <v>1485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 t="s">
        <v>81</v>
      </c>
      <c r="F101" s="41">
        <v>80</v>
      </c>
      <c r="G101" s="41">
        <v>9.1</v>
      </c>
      <c r="H101" s="41">
        <v>22.7</v>
      </c>
      <c r="I101" s="41">
        <v>2.6</v>
      </c>
      <c r="J101" s="41">
        <v>242</v>
      </c>
      <c r="K101" s="42">
        <v>259</v>
      </c>
    </row>
    <row r="102" spans="1:11" ht="15">
      <c r="A102" s="24"/>
      <c r="B102" s="16"/>
      <c r="C102" s="11"/>
      <c r="D102" s="6" t="s">
        <v>28</v>
      </c>
      <c r="E102" s="43" t="s">
        <v>83</v>
      </c>
      <c r="F102" s="44">
        <v>150</v>
      </c>
      <c r="G102" s="44">
        <v>8.3000000000000007</v>
      </c>
      <c r="H102" s="44">
        <v>6.1</v>
      </c>
      <c r="I102" s="44">
        <v>35.9</v>
      </c>
      <c r="J102" s="44">
        <v>225</v>
      </c>
      <c r="K102" s="45">
        <v>323</v>
      </c>
    </row>
    <row r="103" spans="1:11" ht="15">
      <c r="A103" s="24"/>
      <c r="B103" s="16"/>
      <c r="C103" s="11"/>
      <c r="D103" s="7" t="s">
        <v>21</v>
      </c>
      <c r="E103" s="43" t="s">
        <v>57</v>
      </c>
      <c r="F103" s="44">
        <v>200</v>
      </c>
      <c r="G103" s="44">
        <v>3.2</v>
      </c>
      <c r="H103" s="44">
        <v>3</v>
      </c>
      <c r="I103" s="44">
        <v>24.4</v>
      </c>
      <c r="J103" s="44">
        <v>135</v>
      </c>
      <c r="K103" s="45">
        <v>432</v>
      </c>
    </row>
    <row r="104" spans="1:11" ht="15">
      <c r="A104" s="24"/>
      <c r="B104" s="16"/>
      <c r="C104" s="11"/>
      <c r="D104" s="7" t="s">
        <v>22</v>
      </c>
      <c r="E104" s="43" t="s">
        <v>82</v>
      </c>
      <c r="F104" s="44" t="s">
        <v>56</v>
      </c>
      <c r="G104" s="44">
        <v>4.5999999999999996</v>
      </c>
      <c r="H104" s="44">
        <v>5.9</v>
      </c>
      <c r="I104" s="44">
        <v>15.4</v>
      </c>
      <c r="J104" s="44">
        <v>140</v>
      </c>
      <c r="K104" s="45">
        <v>14</v>
      </c>
    </row>
    <row r="105" spans="1:11" ht="15">
      <c r="A105" s="24"/>
      <c r="B105" s="16"/>
      <c r="C105" s="11"/>
      <c r="D105" s="7" t="s">
        <v>23</v>
      </c>
      <c r="E105" s="43" t="s">
        <v>84</v>
      </c>
      <c r="F105" s="44">
        <v>100</v>
      </c>
      <c r="G105" s="44">
        <v>0.8</v>
      </c>
      <c r="H105" s="44">
        <v>0.8</v>
      </c>
      <c r="I105" s="44">
        <v>19.600000000000001</v>
      </c>
      <c r="J105" s="44">
        <v>94</v>
      </c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530</v>
      </c>
      <c r="G108" s="20">
        <f t="shared" ref="G108:J108" si="51">SUM(G101:G107)</f>
        <v>25.999999999999996</v>
      </c>
      <c r="H108" s="20">
        <f t="shared" si="51"/>
        <v>38.499999999999993</v>
      </c>
      <c r="I108" s="20">
        <f t="shared" si="51"/>
        <v>97.9</v>
      </c>
      <c r="J108" s="20">
        <f t="shared" si="51"/>
        <v>836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86</v>
      </c>
      <c r="F109" s="44">
        <v>50</v>
      </c>
      <c r="G109" s="44">
        <v>0.4</v>
      </c>
      <c r="H109" s="44">
        <v>0.1</v>
      </c>
      <c r="I109" s="44">
        <v>1.3</v>
      </c>
      <c r="J109" s="44">
        <v>9</v>
      </c>
      <c r="K109" s="45"/>
    </row>
    <row r="110" spans="1:11" ht="15">
      <c r="A110" s="24"/>
      <c r="B110" s="16"/>
      <c r="C110" s="11"/>
      <c r="D110" s="7" t="s">
        <v>26</v>
      </c>
      <c r="E110" s="43" t="s">
        <v>85</v>
      </c>
      <c r="F110" s="44">
        <v>250</v>
      </c>
      <c r="G110" s="44">
        <v>5.7</v>
      </c>
      <c r="H110" s="44">
        <v>6.4</v>
      </c>
      <c r="I110" s="44">
        <v>11.2</v>
      </c>
      <c r="J110" s="44">
        <v>120</v>
      </c>
      <c r="K110" s="45">
        <v>129</v>
      </c>
    </row>
    <row r="111" spans="1:11" ht="15">
      <c r="A111" s="24"/>
      <c r="B111" s="16"/>
      <c r="C111" s="11"/>
      <c r="D111" s="7" t="s">
        <v>27</v>
      </c>
      <c r="E111" s="43" t="s">
        <v>87</v>
      </c>
      <c r="F111" s="44">
        <v>200</v>
      </c>
      <c r="G111" s="44">
        <v>10.9</v>
      </c>
      <c r="H111" s="44">
        <v>24.1</v>
      </c>
      <c r="I111" s="44">
        <v>20.5</v>
      </c>
      <c r="J111" s="44">
        <v>330</v>
      </c>
      <c r="K111" s="45">
        <v>258</v>
      </c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 t="s">
        <v>79</v>
      </c>
      <c r="F113" s="44">
        <v>200</v>
      </c>
      <c r="G113" s="44">
        <v>1</v>
      </c>
      <c r="H113" s="44">
        <v>0.2</v>
      </c>
      <c r="I113" s="44">
        <v>20.2</v>
      </c>
      <c r="J113" s="44">
        <v>92</v>
      </c>
      <c r="K113" s="45">
        <v>442</v>
      </c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 t="s">
        <v>43</v>
      </c>
      <c r="F115" s="44">
        <v>30</v>
      </c>
      <c r="G115" s="44">
        <v>2</v>
      </c>
      <c r="H115" s="44">
        <v>0.3</v>
      </c>
      <c r="I115" s="44">
        <v>12.7</v>
      </c>
      <c r="J115" s="44">
        <v>61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730</v>
      </c>
      <c r="G118" s="20">
        <f t="shared" ref="G118:J118" si="52">SUM(G109:G117)</f>
        <v>20</v>
      </c>
      <c r="H118" s="20">
        <f t="shared" si="52"/>
        <v>31.1</v>
      </c>
      <c r="I118" s="20">
        <f t="shared" si="52"/>
        <v>65.900000000000006</v>
      </c>
      <c r="J118" s="20">
        <f t="shared" si="52"/>
        <v>612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1260</v>
      </c>
      <c r="G119" s="33">
        <f t="shared" ref="G119" si="53">G108+G118</f>
        <v>46</v>
      </c>
      <c r="H119" s="33">
        <f t="shared" ref="H119" si="54">H108+H118</f>
        <v>69.599999999999994</v>
      </c>
      <c r="I119" s="33">
        <f t="shared" ref="I119" si="55">I108+I118</f>
        <v>163.80000000000001</v>
      </c>
      <c r="J119" s="33">
        <f t="shared" ref="J119" si="56">J108+J118</f>
        <v>1448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 t="s">
        <v>88</v>
      </c>
      <c r="F120" s="41">
        <v>100</v>
      </c>
      <c r="G120" s="41">
        <v>27.3</v>
      </c>
      <c r="H120" s="41">
        <v>16.899999999999999</v>
      </c>
      <c r="I120" s="41">
        <v>33</v>
      </c>
      <c r="J120" s="41">
        <v>405</v>
      </c>
      <c r="K120" s="42"/>
    </row>
    <row r="121" spans="1:11" ht="15">
      <c r="A121" s="15"/>
      <c r="B121" s="16"/>
      <c r="C121" s="11"/>
      <c r="D121" s="6"/>
      <c r="E121" s="43" t="s">
        <v>89</v>
      </c>
      <c r="F121" s="44">
        <v>40</v>
      </c>
      <c r="G121" s="44">
        <v>4.2</v>
      </c>
      <c r="H121" s="44">
        <v>3.8</v>
      </c>
      <c r="I121" s="44">
        <v>0.2</v>
      </c>
      <c r="J121" s="44">
        <v>49</v>
      </c>
      <c r="K121" s="45">
        <v>213</v>
      </c>
    </row>
    <row r="122" spans="1:11" ht="15">
      <c r="A122" s="15"/>
      <c r="B122" s="16"/>
      <c r="C122" s="11"/>
      <c r="D122" s="7" t="s">
        <v>21</v>
      </c>
      <c r="E122" s="43" t="s">
        <v>46</v>
      </c>
      <c r="F122" s="44">
        <v>200</v>
      </c>
      <c r="G122" s="44">
        <v>3.8</v>
      </c>
      <c r="H122" s="44">
        <v>3</v>
      </c>
      <c r="I122" s="44">
        <v>23</v>
      </c>
      <c r="J122" s="44">
        <v>131</v>
      </c>
      <c r="K122" s="45">
        <v>433</v>
      </c>
    </row>
    <row r="123" spans="1:11" ht="15">
      <c r="A123" s="15"/>
      <c r="B123" s="16"/>
      <c r="C123" s="11"/>
      <c r="D123" s="7" t="s">
        <v>22</v>
      </c>
      <c r="E123" s="43" t="s">
        <v>66</v>
      </c>
      <c r="F123" s="44">
        <v>30</v>
      </c>
      <c r="G123" s="44">
        <v>2.2999999999999998</v>
      </c>
      <c r="H123" s="44">
        <v>0.9</v>
      </c>
      <c r="I123" s="44">
        <v>15.4</v>
      </c>
      <c r="J123" s="44">
        <v>79</v>
      </c>
      <c r="K123" s="45"/>
    </row>
    <row r="124" spans="1:11" ht="15">
      <c r="A124" s="15"/>
      <c r="B124" s="16"/>
      <c r="C124" s="11"/>
      <c r="D124" s="7" t="s">
        <v>23</v>
      </c>
      <c r="E124" s="43" t="s">
        <v>47</v>
      </c>
      <c r="F124" s="44">
        <v>100</v>
      </c>
      <c r="G124" s="44">
        <v>0.4</v>
      </c>
      <c r="H124" s="44">
        <v>0.4</v>
      </c>
      <c r="I124" s="44">
        <v>9.8000000000000007</v>
      </c>
      <c r="J124" s="44">
        <v>47</v>
      </c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470</v>
      </c>
      <c r="G127" s="20">
        <f t="shared" ref="G127:J127" si="57">SUM(G120:G126)</f>
        <v>37.999999999999993</v>
      </c>
      <c r="H127" s="20">
        <f t="shared" si="57"/>
        <v>24.999999999999996</v>
      </c>
      <c r="I127" s="20">
        <f t="shared" si="57"/>
        <v>81.400000000000006</v>
      </c>
      <c r="J127" s="20">
        <f t="shared" si="57"/>
        <v>711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 t="s">
        <v>90</v>
      </c>
      <c r="F128" s="44">
        <v>40</v>
      </c>
      <c r="G128" s="44">
        <v>0.3</v>
      </c>
      <c r="H128" s="44"/>
      <c r="I128" s="44">
        <v>0.9</v>
      </c>
      <c r="J128" s="44">
        <v>5</v>
      </c>
      <c r="K128" s="45">
        <v>19</v>
      </c>
    </row>
    <row r="129" spans="1:11" ht="15">
      <c r="A129" s="15"/>
      <c r="B129" s="16"/>
      <c r="C129" s="11"/>
      <c r="D129" s="7" t="s">
        <v>26</v>
      </c>
      <c r="E129" s="43" t="s">
        <v>48</v>
      </c>
      <c r="F129" s="44">
        <v>250</v>
      </c>
      <c r="G129" s="44">
        <v>4.2</v>
      </c>
      <c r="H129" s="44">
        <v>5.0999999999999996</v>
      </c>
      <c r="I129" s="44">
        <v>11.2</v>
      </c>
      <c r="J129" s="44">
        <v>105</v>
      </c>
      <c r="K129" s="45">
        <v>76</v>
      </c>
    </row>
    <row r="130" spans="1:11" ht="15">
      <c r="A130" s="15"/>
      <c r="B130" s="16"/>
      <c r="C130" s="11"/>
      <c r="D130" s="7" t="s">
        <v>27</v>
      </c>
      <c r="E130" s="43" t="s">
        <v>91</v>
      </c>
      <c r="F130" s="44">
        <v>80</v>
      </c>
      <c r="G130" s="44">
        <v>14.4</v>
      </c>
      <c r="H130" s="44">
        <v>8.6999999999999993</v>
      </c>
      <c r="I130" s="44">
        <v>7.5</v>
      </c>
      <c r="J130" s="44">
        <v>128</v>
      </c>
      <c r="K130" s="45">
        <v>241</v>
      </c>
    </row>
    <row r="131" spans="1:11" ht="15">
      <c r="A131" s="15"/>
      <c r="B131" s="16"/>
      <c r="C131" s="11"/>
      <c r="D131" s="7" t="s">
        <v>28</v>
      </c>
      <c r="E131" s="43" t="s">
        <v>92</v>
      </c>
      <c r="F131" s="44">
        <v>150</v>
      </c>
      <c r="G131" s="44">
        <v>3.2</v>
      </c>
      <c r="H131" s="44">
        <v>5.0999999999999996</v>
      </c>
      <c r="I131" s="44">
        <v>20</v>
      </c>
      <c r="J131" s="44">
        <v>135</v>
      </c>
      <c r="K131" s="45">
        <v>335</v>
      </c>
    </row>
    <row r="132" spans="1:11" ht="15">
      <c r="A132" s="15"/>
      <c r="B132" s="16"/>
      <c r="C132" s="11"/>
      <c r="D132" s="7" t="s">
        <v>29</v>
      </c>
      <c r="E132" s="43" t="s">
        <v>93</v>
      </c>
      <c r="F132" s="44">
        <v>200</v>
      </c>
      <c r="G132" s="44"/>
      <c r="H132" s="44"/>
      <c r="I132" s="44">
        <v>21.8</v>
      </c>
      <c r="J132" s="44">
        <v>86</v>
      </c>
      <c r="K132" s="45">
        <v>402</v>
      </c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 t="s">
        <v>43</v>
      </c>
      <c r="F134" s="44">
        <v>30</v>
      </c>
      <c r="G134" s="44">
        <v>2</v>
      </c>
      <c r="H134" s="44">
        <v>0.3</v>
      </c>
      <c r="I134" s="44">
        <v>127</v>
      </c>
      <c r="J134" s="44">
        <v>61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750</v>
      </c>
      <c r="G137" s="20">
        <f t="shared" ref="G137:J137" si="58">SUM(G128:G136)</f>
        <v>24.099999999999998</v>
      </c>
      <c r="H137" s="20">
        <f t="shared" si="58"/>
        <v>19.2</v>
      </c>
      <c r="I137" s="20">
        <f t="shared" si="58"/>
        <v>188.4</v>
      </c>
      <c r="J137" s="20">
        <f t="shared" si="58"/>
        <v>520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1220</v>
      </c>
      <c r="G138" s="33">
        <f t="shared" ref="G138" si="59">G127+G137</f>
        <v>62.099999999999994</v>
      </c>
      <c r="H138" s="33">
        <f t="shared" ref="H138" si="60">H127+H137</f>
        <v>44.199999999999996</v>
      </c>
      <c r="I138" s="33">
        <f t="shared" ref="I138" si="61">I127+I137</f>
        <v>269.8</v>
      </c>
      <c r="J138" s="33">
        <f t="shared" ref="J138" si="62">J127+J137</f>
        <v>1231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 t="s">
        <v>94</v>
      </c>
      <c r="F139" s="41" t="s">
        <v>45</v>
      </c>
      <c r="G139" s="41">
        <v>27.3</v>
      </c>
      <c r="H139" s="41">
        <v>16.899999999999999</v>
      </c>
      <c r="I139" s="41">
        <v>33</v>
      </c>
      <c r="J139" s="41">
        <v>405</v>
      </c>
      <c r="K139" s="42">
        <v>224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 t="s">
        <v>95</v>
      </c>
      <c r="F141" s="44">
        <v>200</v>
      </c>
      <c r="G141" s="44"/>
      <c r="H141" s="44"/>
      <c r="I141" s="44">
        <v>32.700000000000003</v>
      </c>
      <c r="J141" s="44">
        <v>129</v>
      </c>
      <c r="K141" s="45">
        <v>406</v>
      </c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 t="s">
        <v>96</v>
      </c>
      <c r="F143" s="44">
        <v>100</v>
      </c>
      <c r="G143" s="44">
        <v>0.4</v>
      </c>
      <c r="H143" s="44">
        <v>0.4</v>
      </c>
      <c r="I143" s="44">
        <v>9.8000000000000007</v>
      </c>
      <c r="J143" s="44">
        <v>47</v>
      </c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300</v>
      </c>
      <c r="G146" s="20">
        <f t="shared" ref="G146:J146" si="63">SUM(G139:G145)</f>
        <v>27.7</v>
      </c>
      <c r="H146" s="20">
        <f t="shared" si="63"/>
        <v>17.299999999999997</v>
      </c>
      <c r="I146" s="20">
        <f t="shared" si="63"/>
        <v>75.5</v>
      </c>
      <c r="J146" s="20">
        <f t="shared" si="63"/>
        <v>581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98</v>
      </c>
      <c r="F147" s="44">
        <v>40</v>
      </c>
      <c r="G147" s="44">
        <v>0.3</v>
      </c>
      <c r="H147" s="44"/>
      <c r="I147" s="44">
        <v>0.9</v>
      </c>
      <c r="J147" s="44">
        <v>5</v>
      </c>
      <c r="K147" s="45">
        <v>19</v>
      </c>
    </row>
    <row r="148" spans="1:11" ht="15">
      <c r="A148" s="24"/>
      <c r="B148" s="16"/>
      <c r="C148" s="11"/>
      <c r="D148" s="7" t="s">
        <v>26</v>
      </c>
      <c r="E148" s="43" t="s">
        <v>97</v>
      </c>
      <c r="F148" s="44">
        <v>250</v>
      </c>
      <c r="G148" s="44">
        <v>4.7</v>
      </c>
      <c r="H148" s="44">
        <v>7.4</v>
      </c>
      <c r="I148" s="44">
        <v>8</v>
      </c>
      <c r="J148" s="44">
        <v>115</v>
      </c>
      <c r="K148" s="45">
        <v>84</v>
      </c>
    </row>
    <row r="149" spans="1:11" ht="15">
      <c r="A149" s="24"/>
      <c r="B149" s="16"/>
      <c r="C149" s="11"/>
      <c r="D149" s="7" t="s">
        <v>27</v>
      </c>
      <c r="E149" s="43" t="s">
        <v>99</v>
      </c>
      <c r="F149" s="44">
        <v>80</v>
      </c>
      <c r="G149" s="44">
        <v>8.3000000000000007</v>
      </c>
      <c r="H149" s="44">
        <v>19.3</v>
      </c>
      <c r="I149" s="44">
        <v>6.5</v>
      </c>
      <c r="J149" s="44">
        <v>222</v>
      </c>
      <c r="K149" s="45">
        <v>286</v>
      </c>
    </row>
    <row r="150" spans="1:11" ht="15">
      <c r="A150" s="24"/>
      <c r="B150" s="16"/>
      <c r="C150" s="11"/>
      <c r="D150" s="7" t="s">
        <v>28</v>
      </c>
      <c r="E150" s="43" t="s">
        <v>78</v>
      </c>
      <c r="F150" s="44">
        <v>150</v>
      </c>
      <c r="G150" s="44">
        <v>5.3</v>
      </c>
      <c r="H150" s="44">
        <v>4.5999999999999996</v>
      </c>
      <c r="I150" s="44">
        <v>3.8</v>
      </c>
      <c r="J150" s="44">
        <v>189</v>
      </c>
      <c r="K150" s="45">
        <v>331</v>
      </c>
    </row>
    <row r="151" spans="1:11" ht="15">
      <c r="A151" s="24"/>
      <c r="B151" s="16"/>
      <c r="C151" s="11"/>
      <c r="D151" s="7" t="s">
        <v>29</v>
      </c>
      <c r="E151" s="43" t="s">
        <v>35</v>
      </c>
      <c r="F151" s="44" t="s">
        <v>100</v>
      </c>
      <c r="G151" s="44">
        <v>0.2</v>
      </c>
      <c r="H151" s="44"/>
      <c r="I151" s="44">
        <v>18.7</v>
      </c>
      <c r="J151" s="44">
        <v>75</v>
      </c>
      <c r="K151" s="45">
        <v>430</v>
      </c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 t="s">
        <v>43</v>
      </c>
      <c r="F153" s="44">
        <v>30</v>
      </c>
      <c r="G153" s="44">
        <v>2</v>
      </c>
      <c r="H153" s="44">
        <v>0.3</v>
      </c>
      <c r="I153" s="44">
        <v>127</v>
      </c>
      <c r="J153" s="44">
        <v>61</v>
      </c>
      <c r="K153" s="45"/>
    </row>
    <row r="154" spans="1:11" ht="15">
      <c r="A154" s="24"/>
      <c r="B154" s="16"/>
      <c r="C154" s="11"/>
      <c r="D154" s="6"/>
      <c r="E154" s="43" t="s">
        <v>101</v>
      </c>
      <c r="F154" s="44">
        <v>50</v>
      </c>
      <c r="G154" s="44">
        <v>0.5</v>
      </c>
      <c r="H154" s="44">
        <v>2.8</v>
      </c>
      <c r="I154" s="44">
        <v>3.4</v>
      </c>
      <c r="J154" s="44">
        <v>40</v>
      </c>
      <c r="K154" s="45">
        <v>364</v>
      </c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600</v>
      </c>
      <c r="G156" s="20">
        <f t="shared" ref="G156:J156" si="64">SUM(G147:G155)</f>
        <v>21.3</v>
      </c>
      <c r="H156" s="20">
        <f t="shared" si="64"/>
        <v>34.400000000000006</v>
      </c>
      <c r="I156" s="20">
        <f t="shared" si="64"/>
        <v>168.3</v>
      </c>
      <c r="J156" s="20">
        <f t="shared" si="64"/>
        <v>707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900</v>
      </c>
      <c r="G157" s="33">
        <f t="shared" ref="G157" si="65">G146+G156</f>
        <v>49</v>
      </c>
      <c r="H157" s="33">
        <f t="shared" ref="H157" si="66">H146+H156</f>
        <v>51.7</v>
      </c>
      <c r="I157" s="33">
        <f t="shared" ref="I157" si="67">I146+I156</f>
        <v>243.8</v>
      </c>
      <c r="J157" s="33">
        <f t="shared" ref="J157" si="68">J146+J156</f>
        <v>1288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 t="s">
        <v>102</v>
      </c>
      <c r="F158" s="41">
        <v>200</v>
      </c>
      <c r="G158" s="41">
        <v>7</v>
      </c>
      <c r="H158" s="41">
        <v>8.9</v>
      </c>
      <c r="I158" s="41">
        <v>32.6</v>
      </c>
      <c r="J158" s="41">
        <v>233</v>
      </c>
      <c r="K158" s="42">
        <v>189</v>
      </c>
    </row>
    <row r="159" spans="1:11" ht="15">
      <c r="A159" s="24"/>
      <c r="B159" s="16"/>
      <c r="C159" s="11"/>
      <c r="D159" s="6"/>
      <c r="E159" s="43" t="s">
        <v>103</v>
      </c>
      <c r="F159" s="44">
        <v>20</v>
      </c>
      <c r="G159" s="44">
        <v>4.7</v>
      </c>
      <c r="H159" s="44">
        <v>6.1</v>
      </c>
      <c r="I159" s="44"/>
      <c r="J159" s="44">
        <v>75</v>
      </c>
      <c r="K159" s="45">
        <v>14</v>
      </c>
    </row>
    <row r="160" spans="1:11" ht="15">
      <c r="A160" s="24"/>
      <c r="B160" s="16"/>
      <c r="C160" s="11"/>
      <c r="D160" s="7" t="s">
        <v>21</v>
      </c>
      <c r="E160" s="43" t="s">
        <v>57</v>
      </c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 t="s">
        <v>104</v>
      </c>
      <c r="F161" s="44">
        <v>30</v>
      </c>
      <c r="G161" s="44">
        <v>2.2999999999999998</v>
      </c>
      <c r="H161" s="44">
        <v>0.9</v>
      </c>
      <c r="I161" s="44">
        <v>15.4</v>
      </c>
      <c r="J161" s="44">
        <v>79</v>
      </c>
      <c r="K161" s="45"/>
    </row>
    <row r="162" spans="1:11" ht="15">
      <c r="A162" s="24"/>
      <c r="B162" s="16"/>
      <c r="C162" s="11"/>
      <c r="D162" s="7" t="s">
        <v>23</v>
      </c>
      <c r="E162" s="43" t="s">
        <v>105</v>
      </c>
      <c r="F162" s="44">
        <v>100</v>
      </c>
      <c r="G162" s="44">
        <v>0.4</v>
      </c>
      <c r="H162" s="44">
        <v>0.4</v>
      </c>
      <c r="I162" s="44">
        <v>9.8000000000000007</v>
      </c>
      <c r="J162" s="44">
        <v>47</v>
      </c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350</v>
      </c>
      <c r="G165" s="20">
        <f t="shared" ref="G165:J165" si="69">SUM(G158:G164)</f>
        <v>14.4</v>
      </c>
      <c r="H165" s="20">
        <f t="shared" si="69"/>
        <v>16.3</v>
      </c>
      <c r="I165" s="20">
        <f t="shared" si="69"/>
        <v>57.8</v>
      </c>
      <c r="J165" s="20">
        <f t="shared" si="69"/>
        <v>434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107</v>
      </c>
      <c r="F166" s="44">
        <v>50</v>
      </c>
      <c r="G166" s="44">
        <v>0.4</v>
      </c>
      <c r="H166" s="44">
        <v>0.1</v>
      </c>
      <c r="I166" s="44">
        <v>1.3</v>
      </c>
      <c r="J166" s="44">
        <v>9</v>
      </c>
      <c r="K166" s="45">
        <v>22</v>
      </c>
    </row>
    <row r="167" spans="1:11" ht="15">
      <c r="A167" s="24"/>
      <c r="B167" s="16"/>
      <c r="C167" s="11"/>
      <c r="D167" s="7" t="s">
        <v>26</v>
      </c>
      <c r="E167" s="43" t="s">
        <v>106</v>
      </c>
      <c r="F167" s="44">
        <v>250</v>
      </c>
      <c r="G167" s="44">
        <v>5.7</v>
      </c>
      <c r="H167" s="44">
        <v>7.4</v>
      </c>
      <c r="I167" s="44">
        <v>15</v>
      </c>
      <c r="J167" s="44">
        <v>145</v>
      </c>
      <c r="K167" s="45">
        <v>102</v>
      </c>
    </row>
    <row r="168" spans="1:11" ht="15">
      <c r="A168" s="24"/>
      <c r="B168" s="16"/>
      <c r="C168" s="11"/>
      <c r="D168" s="7" t="s">
        <v>27</v>
      </c>
      <c r="E168" s="43" t="s">
        <v>108</v>
      </c>
      <c r="F168" s="44">
        <v>200</v>
      </c>
      <c r="G168" s="44">
        <v>3.4</v>
      </c>
      <c r="H168" s="44">
        <v>4.0999999999999996</v>
      </c>
      <c r="I168" s="44">
        <v>14.1</v>
      </c>
      <c r="J168" s="44">
        <v>342</v>
      </c>
      <c r="K168" s="45">
        <v>346</v>
      </c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 t="s">
        <v>35</v>
      </c>
      <c r="F170" s="44" t="s">
        <v>100</v>
      </c>
      <c r="G170" s="44">
        <v>0.2</v>
      </c>
      <c r="H170" s="44"/>
      <c r="I170" s="44">
        <v>18.7</v>
      </c>
      <c r="J170" s="44">
        <v>75</v>
      </c>
      <c r="K170" s="45">
        <v>430</v>
      </c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 t="s">
        <v>43</v>
      </c>
      <c r="F172" s="44">
        <v>30</v>
      </c>
      <c r="G172" s="44">
        <v>2</v>
      </c>
      <c r="H172" s="44">
        <v>0.3</v>
      </c>
      <c r="I172" s="44">
        <v>12.7</v>
      </c>
      <c r="J172" s="44">
        <v>31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530</v>
      </c>
      <c r="G175" s="20">
        <f t="shared" ref="G175:J175" si="70">SUM(G166:G174)</f>
        <v>11.7</v>
      </c>
      <c r="H175" s="20">
        <f t="shared" si="70"/>
        <v>11.9</v>
      </c>
      <c r="I175" s="20">
        <f t="shared" si="70"/>
        <v>61.8</v>
      </c>
      <c r="J175" s="20">
        <f t="shared" si="70"/>
        <v>602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880</v>
      </c>
      <c r="G176" s="33">
        <f t="shared" ref="G176" si="71">G165+G175</f>
        <v>26.1</v>
      </c>
      <c r="H176" s="33">
        <f t="shared" ref="H176" si="72">H165+H175</f>
        <v>28.200000000000003</v>
      </c>
      <c r="I176" s="33">
        <f t="shared" ref="I176" si="73">I165+I175</f>
        <v>119.6</v>
      </c>
      <c r="J176" s="33">
        <f t="shared" ref="J176" si="74">J165+J175</f>
        <v>1036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 t="s">
        <v>109</v>
      </c>
      <c r="F177" s="41" t="s">
        <v>45</v>
      </c>
      <c r="G177" s="41">
        <v>27.3</v>
      </c>
      <c r="H177" s="41">
        <v>16.899999999999999</v>
      </c>
      <c r="I177" s="41">
        <v>33</v>
      </c>
      <c r="J177" s="41">
        <v>405</v>
      </c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 t="s">
        <v>35</v>
      </c>
      <c r="F179" s="44" t="s">
        <v>100</v>
      </c>
      <c r="G179" s="44">
        <v>0.2</v>
      </c>
      <c r="H179" s="44"/>
      <c r="I179" s="44">
        <v>18.7</v>
      </c>
      <c r="J179" s="44">
        <v>75</v>
      </c>
      <c r="K179" s="45">
        <v>430</v>
      </c>
    </row>
    <row r="180" spans="1:11" ht="1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23</v>
      </c>
      <c r="E181" s="43" t="s">
        <v>47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47</v>
      </c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100</v>
      </c>
      <c r="G184" s="20">
        <f t="shared" ref="G184:J184" si="75">SUM(G177:G183)</f>
        <v>27.9</v>
      </c>
      <c r="H184" s="20">
        <f t="shared" si="75"/>
        <v>17.299999999999997</v>
      </c>
      <c r="I184" s="20">
        <f t="shared" si="75"/>
        <v>61.5</v>
      </c>
      <c r="J184" s="20">
        <f t="shared" si="75"/>
        <v>527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90</v>
      </c>
      <c r="F185" s="44">
        <v>40</v>
      </c>
      <c r="G185" s="44">
        <v>0.3</v>
      </c>
      <c r="H185" s="44"/>
      <c r="I185" s="44">
        <v>0.9</v>
      </c>
      <c r="J185" s="44">
        <v>5</v>
      </c>
      <c r="K185" s="45">
        <v>19</v>
      </c>
    </row>
    <row r="186" spans="1:11" ht="15">
      <c r="A186" s="24"/>
      <c r="B186" s="16"/>
      <c r="C186" s="11"/>
      <c r="D186" s="7" t="s">
        <v>26</v>
      </c>
      <c r="E186" s="43" t="s">
        <v>110</v>
      </c>
      <c r="F186" s="44">
        <v>250</v>
      </c>
      <c r="G186" s="44">
        <v>8.1999999999999993</v>
      </c>
      <c r="H186" s="44">
        <v>7.4</v>
      </c>
      <c r="I186" s="44">
        <v>17.5</v>
      </c>
      <c r="J186" s="44">
        <v>164</v>
      </c>
      <c r="K186" s="45">
        <v>99</v>
      </c>
    </row>
    <row r="187" spans="1:11" ht="15">
      <c r="A187" s="24"/>
      <c r="B187" s="16"/>
      <c r="C187" s="11"/>
      <c r="D187" s="7" t="s">
        <v>27</v>
      </c>
      <c r="E187" s="43" t="s">
        <v>111</v>
      </c>
      <c r="F187" s="44">
        <v>80</v>
      </c>
      <c r="G187" s="44">
        <v>20.399999999999999</v>
      </c>
      <c r="H187" s="44">
        <v>17.399999999999999</v>
      </c>
      <c r="I187" s="44"/>
      <c r="J187" s="44">
        <v>228</v>
      </c>
      <c r="K187" s="45">
        <v>307</v>
      </c>
    </row>
    <row r="188" spans="1:11" ht="15">
      <c r="A188" s="24"/>
      <c r="B188" s="16"/>
      <c r="C188" s="11"/>
      <c r="D188" s="7" t="s">
        <v>28</v>
      </c>
      <c r="E188" s="43" t="s">
        <v>112</v>
      </c>
      <c r="F188" s="44">
        <v>150</v>
      </c>
      <c r="G188" s="44">
        <v>3.4</v>
      </c>
      <c r="H188" s="44">
        <v>6</v>
      </c>
      <c r="I188" s="44">
        <v>34.799999999999997</v>
      </c>
      <c r="J188" s="44">
        <v>202</v>
      </c>
      <c r="K188" s="45">
        <v>325</v>
      </c>
    </row>
    <row r="189" spans="1:11" ht="15">
      <c r="A189" s="24"/>
      <c r="B189" s="16"/>
      <c r="C189" s="11"/>
      <c r="D189" s="7" t="s">
        <v>29</v>
      </c>
      <c r="E189" s="43" t="s">
        <v>79</v>
      </c>
      <c r="F189" s="44">
        <v>200</v>
      </c>
      <c r="G189" s="44">
        <v>1</v>
      </c>
      <c r="H189" s="44">
        <v>0.2</v>
      </c>
      <c r="I189" s="44">
        <v>20</v>
      </c>
      <c r="J189" s="44">
        <v>92</v>
      </c>
      <c r="K189" s="45">
        <v>442</v>
      </c>
    </row>
    <row r="190" spans="1:11" ht="1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31</v>
      </c>
      <c r="E191" s="43" t="s">
        <v>43</v>
      </c>
      <c r="F191" s="44">
        <v>30</v>
      </c>
      <c r="G191" s="44">
        <v>2</v>
      </c>
      <c r="H191" s="44">
        <v>0.3</v>
      </c>
      <c r="I191" s="44">
        <v>12.7</v>
      </c>
      <c r="J191" s="44">
        <v>61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750</v>
      </c>
      <c r="G194" s="20">
        <f t="shared" ref="G194:J194" si="76">SUM(G185:G193)</f>
        <v>35.299999999999997</v>
      </c>
      <c r="H194" s="20">
        <f t="shared" si="76"/>
        <v>31.299999999999997</v>
      </c>
      <c r="I194" s="20">
        <f t="shared" si="76"/>
        <v>85.899999999999991</v>
      </c>
      <c r="J194" s="20">
        <f t="shared" si="76"/>
        <v>752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850</v>
      </c>
      <c r="G195" s="33">
        <f t="shared" ref="G195" si="77">G184+G194</f>
        <v>63.199999999999996</v>
      </c>
      <c r="H195" s="33">
        <f t="shared" ref="H195" si="78">H184+H194</f>
        <v>48.599999999999994</v>
      </c>
      <c r="I195" s="33">
        <f t="shared" ref="I195" si="79">I184+I194</f>
        <v>147.39999999999998</v>
      </c>
      <c r="J195" s="33">
        <f t="shared" ref="J195" si="80">J184+J194</f>
        <v>1279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1022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94.710000000000008</v>
      </c>
      <c r="H196" s="35">
        <f t="shared" si="81"/>
        <v>54.29</v>
      </c>
      <c r="I196" s="35">
        <f t="shared" si="81"/>
        <v>176.98999999999995</v>
      </c>
      <c r="J196" s="35">
        <f t="shared" si="81"/>
        <v>1309.3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2024-02-20T16:06:46Z</dcterms:modified>
</cp:coreProperties>
</file>